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3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depr.sharepoint.com/sites/Estrategia1-EquidadenSaludSaludRural/Shared Documents/General/Toolkit Equidad/"/>
    </mc:Choice>
  </mc:AlternateContent>
  <xr:revisionPtr revIDLastSave="0" documentId="8_{6D9313EE-8502-438C-963D-4ACCEC1E39C9}" xr6:coauthVersionLast="47" xr6:coauthVersionMax="47" xr10:uidLastSave="{00000000-0000-0000-0000-000000000000}"/>
  <bookViews>
    <workbookView xWindow="-108" yWindow="-108" windowWidth="23256" windowHeight="12576" firstSheet="2" activeTab="2" xr2:uid="{2344CBFD-C370-419E-93F4-28BEE6FC74A0}"/>
  </bookViews>
  <sheets>
    <sheet name="Interseccionalidad" sheetId="1" r:id="rId1"/>
    <sheet name="Determinantes Sociales" sheetId="5" r:id="rId2"/>
    <sheet name="Factores Necesidad y Desastr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K5" i="4"/>
  <c r="C9" i="4" s="1"/>
  <c r="K4" i="4"/>
  <c r="K3" i="4"/>
  <c r="K11" i="5"/>
  <c r="K10" i="5"/>
  <c r="K9" i="5"/>
  <c r="K8" i="5"/>
  <c r="K7" i="5"/>
  <c r="K6" i="5"/>
  <c r="K5" i="5"/>
  <c r="K4" i="5"/>
  <c r="J6" i="1"/>
  <c r="J5" i="1"/>
  <c r="J4" i="1"/>
  <c r="K3" i="5"/>
  <c r="J3" i="1"/>
  <c r="J7" i="1" l="1"/>
  <c r="K7" i="1" s="1"/>
  <c r="B9" i="1"/>
  <c r="K7" i="4"/>
  <c r="L7" i="4" s="1"/>
  <c r="C10" i="4" s="1"/>
  <c r="C14" i="5"/>
  <c r="K12" i="5"/>
  <c r="L12" i="5" s="1"/>
  <c r="B10" i="1" l="1"/>
  <c r="C15" i="5"/>
</calcChain>
</file>

<file path=xl/sharedStrings.xml><?xml version="1.0" encoding="utf-8"?>
<sst xmlns="http://schemas.openxmlformats.org/spreadsheetml/2006/main" count="57" uniqueCount="43">
  <si>
    <t>Parte 1: Interseccionalidad</t>
  </si>
  <si>
    <t>Escala</t>
  </si>
  <si>
    <t>Puntos</t>
  </si>
  <si>
    <t>Sí</t>
  </si>
  <si>
    <t>Algo</t>
  </si>
  <si>
    <t>Aplica y no está presente</t>
  </si>
  <si>
    <t>No aplica</t>
  </si>
  <si>
    <t>1. ¿Se han identificado explícitamente los grupos más vulnerados? </t>
  </si>
  <si>
    <t xml:space="preserve">2. ¿Se han abordado los diversos factores sociales e intersecciones multinivel (a nivel individual, interpersonal, organizacional, comunitario y de gobierno) en el proceso de identificación del problema? </t>
  </si>
  <si>
    <t xml:space="preserve">3. ¿Está claro quién es responsable de asegurar la implementación? En otras palabras, ¿existen mecanismos de rendición de cuentas (compromiso organizacional, etc.)? </t>
  </si>
  <si>
    <t xml:space="preserve">4. ¿Se está considerando el documento, la sección del documento o la subsección del documento en términos de tener éxito en la reducción de la desigualdad o, a la inversa, en la creación de desigualdad?  </t>
  </si>
  <si>
    <t>Total de puntos</t>
  </si>
  <si>
    <t>Porciento de cumplimiento del documento con lente de interseccionalidad</t>
  </si>
  <si>
    <t>Parte 2: Determinantes sociales</t>
  </si>
  <si>
    <t>1. Transportación</t>
  </si>
  <si>
    <t>¿El documento menciona el tema de acceso a transportación y abunda sobre el mismo?    </t>
  </si>
  <si>
    <t>2. Educación</t>
  </si>
  <si>
    <t>¿El documento menciona el tema de acceso a educación y abunda sobre el mismo? </t>
  </si>
  <si>
    <t>3. Asuntos de Género y comunidad LGBTQI</t>
  </si>
  <si>
    <t>¿El documento menciona y abunda sobre el tema de asuntos de género y comunidad LGBTTQIA+? </t>
  </si>
  <si>
    <t>4. Religión/Minorías religiosas</t>
  </si>
  <si>
    <t>¿El documento menciona el tema de religión / minorías religiosas y abunda sobre el mismo? </t>
  </si>
  <si>
    <t xml:space="preserve">5. Posición socioeconómica </t>
  </si>
  <si>
    <t>¿El documento menciona y abunda sobre el tema de posición económica (por ejemplo: ingresos, acceso a cubierta médica, niveles de pobreza)? </t>
  </si>
  <si>
    <t>6. Acceso a tecnología y alfabetización tecnológica</t>
  </si>
  <si>
    <t>¿El documento menciona y abunda sobre los temas de acceso y alfabetización  tecnológica? </t>
  </si>
  <si>
    <t>7. Vivienda</t>
  </si>
  <si>
    <t>¿El documento menciona y abunda sobre el tema de acceso a vivienda? </t>
  </si>
  <si>
    <t>8. Raza y Etnia</t>
  </si>
  <si>
    <t>¿El documento menciona y abunda sobre la diversidad racial y étnica? </t>
  </si>
  <si>
    <t>9. Alfabetización en salud</t>
  </si>
  <si>
    <t>¿El documento menciona y abunda sobre el tema de alfabetización en salud? </t>
  </si>
  <si>
    <t>Porciento de cumplimiento del documento con lente de determinantes sociales de la salud</t>
  </si>
  <si>
    <t>Parte 3 y 4: Factores de necesidad y Desastres Naturales</t>
  </si>
  <si>
    <t>1. Diversidad funcional</t>
  </si>
  <si>
    <t>¿El documento menciona el tema de diversidad funcional y abunda sobre el mismo? </t>
  </si>
  <si>
    <t>2. Enfermedades crónicas</t>
  </si>
  <si>
    <t>¿El documento menciona y abunda sobre el impacto de las enfermedades crónicas en la población? </t>
  </si>
  <si>
    <t>3. Salud mental</t>
  </si>
  <si>
    <t>¿El documento menciona y abunda sobre el tema de salud mental en la población? </t>
  </si>
  <si>
    <t>4. Desastres naturales</t>
  </si>
  <si>
    <t>¿El documento menciona el impacto de los desastres (huracanes, terremotos, pandemia, entre otros) en la salud de las personas y abunda sobre el mismo? </t>
  </si>
  <si>
    <t>Porciento de cumplimiento del documento factores de necesidad y desastres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</si>
</sst>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b/>
      <sz val="12"/>
      <color rgb="FFFFFFFF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  <family val="3"/>
    </font>
    <font>
      <sz val="10"/>
      <color theme="1"/>
      <name val="Montserrat"/>
      <family val="3"/>
    </font>
    <font>
      <b/>
      <sz val="9"/>
      <color theme="0"/>
      <name val="Montserrat"/>
      <family val="3"/>
    </font>
    <font>
      <sz val="8"/>
      <color theme="1"/>
      <name val="Montserrat"/>
      <family val="3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2"/>
      <name val="Montserrat"/>
      <family val="3"/>
    </font>
    <font>
      <b/>
      <sz val="9"/>
      <name val="Montserrat"/>
      <family val="3"/>
    </font>
    <font>
      <sz val="9"/>
      <color theme="0" tint="-0.14999847407452621"/>
      <name val="Montserrat"/>
      <family val="3"/>
    </font>
    <font>
      <b/>
      <sz val="12"/>
      <color theme="0"/>
      <name val="Montserrat"/>
      <family val="3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6" borderId="0" applyNumberFormat="0" applyBorder="0" applyAlignment="0" applyProtection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0" fillId="7" borderId="1" xfId="1" applyFont="1" applyFill="1" applyBorder="1"/>
    <xf numFmtId="164" fontId="10" fillId="7" borderId="1" xfId="2" applyNumberFormat="1" applyFont="1" applyFill="1" applyBorder="1"/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eutral" xfId="1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F7695"/>
      <color rgb="FF1FA8B6"/>
      <color rgb="FF7FAC6D"/>
      <color rgb="FFF0A622"/>
      <color rgb="FF8D55A2"/>
      <color rgb="FFEDF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C$3" lockText="1" noThreeD="1"/>
</file>

<file path=xl/ctrlProps/ctrlProp10.xml><?xml version="1.0" encoding="utf-8"?>
<formControlPr xmlns="http://schemas.microsoft.com/office/spreadsheetml/2009/9/main" objectType="CheckBox" fmlaLink="$E$6" lockText="1" noThreeD="1"/>
</file>

<file path=xl/ctrlProps/ctrlProp11.xml><?xml version="1.0" encoding="utf-8"?>
<formControlPr xmlns="http://schemas.microsoft.com/office/spreadsheetml/2009/9/main" objectType="CheckBox" fmlaLink="$G$4" lockText="1" noThreeD="1"/>
</file>

<file path=xl/ctrlProps/ctrlProp12.xml><?xml version="1.0" encoding="utf-8"?>
<formControlPr xmlns="http://schemas.microsoft.com/office/spreadsheetml/2009/9/main" objectType="CheckBox" fmlaLink="$G$5" lockText="1" noThreeD="1"/>
</file>

<file path=xl/ctrlProps/ctrlProp13.xml><?xml version="1.0" encoding="utf-8"?>
<formControlPr xmlns="http://schemas.microsoft.com/office/spreadsheetml/2009/9/main" objectType="CheckBox" fmlaLink="$G$6" lockText="1" noThreeD="1"/>
</file>

<file path=xl/ctrlProps/ctrlProp14.xml><?xml version="1.0" encoding="utf-8"?>
<formControlPr xmlns="http://schemas.microsoft.com/office/spreadsheetml/2009/9/main" objectType="CheckBox" fmlaLink="$I$4" lockText="1" noThreeD="1"/>
</file>

<file path=xl/ctrlProps/ctrlProp15.xml><?xml version="1.0" encoding="utf-8"?>
<formControlPr xmlns="http://schemas.microsoft.com/office/spreadsheetml/2009/9/main" objectType="CheckBox" checked="Checked" fmlaLink="$I$5" lockText="1" noThreeD="1"/>
</file>

<file path=xl/ctrlProps/ctrlProp16.xml><?xml version="1.0" encoding="utf-8"?>
<formControlPr xmlns="http://schemas.microsoft.com/office/spreadsheetml/2009/9/main" objectType="CheckBox" fmlaLink="$I$6" lockText="1" noThreeD="1"/>
</file>

<file path=xl/ctrlProps/ctrlProp17.xml><?xml version="1.0" encoding="utf-8"?>
<formControlPr xmlns="http://schemas.microsoft.com/office/spreadsheetml/2009/9/main" objectType="CheckBox" fmlaLink="$D$3" lockText="1" noThreeD="1"/>
</file>

<file path=xl/ctrlProps/ctrlProp18.xml><?xml version="1.0" encoding="utf-8"?>
<formControlPr xmlns="http://schemas.microsoft.com/office/spreadsheetml/2009/9/main" objectType="CheckBox" fmlaLink="$D$4" lockText="1" noThreeD="1"/>
</file>

<file path=xl/ctrlProps/ctrlProp19.xml><?xml version="1.0" encoding="utf-8"?>
<formControlPr xmlns="http://schemas.microsoft.com/office/spreadsheetml/2009/9/main" objectType="CheckBox" checked="Checked" fmlaLink="$D$5" lockText="1" noThreeD="1"/>
</file>

<file path=xl/ctrlProps/ctrlProp2.xml><?xml version="1.0" encoding="utf-8"?>
<formControlPr xmlns="http://schemas.microsoft.com/office/spreadsheetml/2009/9/main" objectType="CheckBox" fmlaLink="$E$3" lockText="1" noThreeD="1"/>
</file>

<file path=xl/ctrlProps/ctrlProp20.xml><?xml version="1.0" encoding="utf-8"?>
<formControlPr xmlns="http://schemas.microsoft.com/office/spreadsheetml/2009/9/main" objectType="CheckBox" fmlaLink="$D$6" lockText="1" noThreeD="1"/>
</file>

<file path=xl/ctrlProps/ctrlProp21.xml><?xml version="1.0" encoding="utf-8"?>
<formControlPr xmlns="http://schemas.microsoft.com/office/spreadsheetml/2009/9/main" objectType="CheckBox" fmlaLink="$D$7" lockText="1" noThreeD="1"/>
</file>

<file path=xl/ctrlProps/ctrlProp22.xml><?xml version="1.0" encoding="utf-8"?>
<formControlPr xmlns="http://schemas.microsoft.com/office/spreadsheetml/2009/9/main" objectType="CheckBox" fmlaLink="$D$8" lockText="1" noThreeD="1"/>
</file>

<file path=xl/ctrlProps/ctrlProp23.xml><?xml version="1.0" encoding="utf-8"?>
<formControlPr xmlns="http://schemas.microsoft.com/office/spreadsheetml/2009/9/main" objectType="CheckBox" fmlaLink="$D$9" lockText="1" noThreeD="1"/>
</file>

<file path=xl/ctrlProps/ctrlProp24.xml><?xml version="1.0" encoding="utf-8"?>
<formControlPr xmlns="http://schemas.microsoft.com/office/spreadsheetml/2009/9/main" objectType="CheckBox" checked="Checked" fmlaLink="$D$10" lockText="1" noThreeD="1"/>
</file>

<file path=xl/ctrlProps/ctrlProp25.xml><?xml version="1.0" encoding="utf-8"?>
<formControlPr xmlns="http://schemas.microsoft.com/office/spreadsheetml/2009/9/main" objectType="CheckBox" fmlaLink="$D$11" lockText="1" noThreeD="1"/>
</file>

<file path=xl/ctrlProps/ctrlProp26.xml><?xml version="1.0" encoding="utf-8"?>
<formControlPr xmlns="http://schemas.microsoft.com/office/spreadsheetml/2009/9/main" objectType="CheckBox" fmlaLink="$F$3" lockText="1" noThreeD="1"/>
</file>

<file path=xl/ctrlProps/ctrlProp27.xml><?xml version="1.0" encoding="utf-8"?>
<formControlPr xmlns="http://schemas.microsoft.com/office/spreadsheetml/2009/9/main" objectType="CheckBox" checked="Checked" fmlaLink="$F$4" lockText="1" noThreeD="1"/>
</file>

<file path=xl/ctrlProps/ctrlProp28.xml><?xml version="1.0" encoding="utf-8"?>
<formControlPr xmlns="http://schemas.microsoft.com/office/spreadsheetml/2009/9/main" objectType="CheckBox" fmlaLink="$F$5" lockText="1" noThreeD="1"/>
</file>

<file path=xl/ctrlProps/ctrlProp29.xml><?xml version="1.0" encoding="utf-8"?>
<formControlPr xmlns="http://schemas.microsoft.com/office/spreadsheetml/2009/9/main" objectType="CheckBox" fmlaLink="$F$6" lockText="1" noThreeD="1"/>
</file>

<file path=xl/ctrlProps/ctrlProp3.xml><?xml version="1.0" encoding="utf-8"?>
<formControlPr xmlns="http://schemas.microsoft.com/office/spreadsheetml/2009/9/main" objectType="CheckBox" checked="Checked" fmlaLink="$G$3" lockText="1" noThreeD="1"/>
</file>

<file path=xl/ctrlProps/ctrlProp30.xml><?xml version="1.0" encoding="utf-8"?>
<formControlPr xmlns="http://schemas.microsoft.com/office/spreadsheetml/2009/9/main" objectType="CheckBox" checked="Checked" fmlaLink="$F$7" lockText="1" noThreeD="1"/>
</file>

<file path=xl/ctrlProps/ctrlProp31.xml><?xml version="1.0" encoding="utf-8"?>
<formControlPr xmlns="http://schemas.microsoft.com/office/spreadsheetml/2009/9/main" objectType="CheckBox" fmlaLink="$F$8" lockText="1" noThreeD="1"/>
</file>

<file path=xl/ctrlProps/ctrlProp32.xml><?xml version="1.0" encoding="utf-8"?>
<formControlPr xmlns="http://schemas.microsoft.com/office/spreadsheetml/2009/9/main" objectType="CheckBox" checked="Checked" fmlaLink="$F$9" lockText="1" noThreeD="1"/>
</file>

<file path=xl/ctrlProps/ctrlProp33.xml><?xml version="1.0" encoding="utf-8"?>
<formControlPr xmlns="http://schemas.microsoft.com/office/spreadsheetml/2009/9/main" objectType="CheckBox" fmlaLink="$F$10" lockText="1" noThreeD="1"/>
</file>

<file path=xl/ctrlProps/ctrlProp34.xml><?xml version="1.0" encoding="utf-8"?>
<formControlPr xmlns="http://schemas.microsoft.com/office/spreadsheetml/2009/9/main" objectType="CheckBox" fmlaLink="$F$11" lockText="1" noThreeD="1"/>
</file>

<file path=xl/ctrlProps/ctrlProp35.xml><?xml version="1.0" encoding="utf-8"?>
<formControlPr xmlns="http://schemas.microsoft.com/office/spreadsheetml/2009/9/main" objectType="CheckBox" fmlaLink="$H$3" lockText="1" noThreeD="1"/>
</file>

<file path=xl/ctrlProps/ctrlProp36.xml><?xml version="1.0" encoding="utf-8"?>
<formControlPr xmlns="http://schemas.microsoft.com/office/spreadsheetml/2009/9/main" objectType="CheckBox" fmlaLink="$H$4" lockText="1" noThreeD="1"/>
</file>

<file path=xl/ctrlProps/ctrlProp37.xml><?xml version="1.0" encoding="utf-8"?>
<formControlPr xmlns="http://schemas.microsoft.com/office/spreadsheetml/2009/9/main" objectType="CheckBox" fmlaLink="$H$5" lockText="1" noThreeD="1"/>
</file>

<file path=xl/ctrlProps/ctrlProp38.xml><?xml version="1.0" encoding="utf-8"?>
<formControlPr xmlns="http://schemas.microsoft.com/office/spreadsheetml/2009/9/main" objectType="CheckBox" fmlaLink="$H$6" lockText="1" noThreeD="1"/>
</file>

<file path=xl/ctrlProps/ctrlProp39.xml><?xml version="1.0" encoding="utf-8"?>
<formControlPr xmlns="http://schemas.microsoft.com/office/spreadsheetml/2009/9/main" objectType="CheckBox" fmlaLink="$H$7" lockText="1" noThreeD="1"/>
</file>

<file path=xl/ctrlProps/ctrlProp4.xml><?xml version="1.0" encoding="utf-8"?>
<formControlPr xmlns="http://schemas.microsoft.com/office/spreadsheetml/2009/9/main" objectType="CheckBox" fmlaLink="$I$3" lockText="1" noThreeD="1"/>
</file>

<file path=xl/ctrlProps/ctrlProp40.xml><?xml version="1.0" encoding="utf-8"?>
<formControlPr xmlns="http://schemas.microsoft.com/office/spreadsheetml/2009/9/main" objectType="CheckBox" checked="Checked" fmlaLink="$H$8" lockText="1" noThreeD="1"/>
</file>

<file path=xl/ctrlProps/ctrlProp41.xml><?xml version="1.0" encoding="utf-8"?>
<formControlPr xmlns="http://schemas.microsoft.com/office/spreadsheetml/2009/9/main" objectType="CheckBox" fmlaLink="$H$9" lockText="1" noThreeD="1"/>
</file>

<file path=xl/ctrlProps/ctrlProp42.xml><?xml version="1.0" encoding="utf-8"?>
<formControlPr xmlns="http://schemas.microsoft.com/office/spreadsheetml/2009/9/main" objectType="CheckBox" fmlaLink="$H$10" lockText="1" noThreeD="1"/>
</file>

<file path=xl/ctrlProps/ctrlProp43.xml><?xml version="1.0" encoding="utf-8"?>
<formControlPr xmlns="http://schemas.microsoft.com/office/spreadsheetml/2009/9/main" objectType="CheckBox" fmlaLink="$H$11" lockText="1" noThreeD="1"/>
</file>

<file path=xl/ctrlProps/ctrlProp44.xml><?xml version="1.0" encoding="utf-8"?>
<formControlPr xmlns="http://schemas.microsoft.com/office/spreadsheetml/2009/9/main" objectType="CheckBox" checked="Checked" fmlaLink="$J$3" lockText="1" noThreeD="1"/>
</file>

<file path=xl/ctrlProps/ctrlProp45.xml><?xml version="1.0" encoding="utf-8"?>
<formControlPr xmlns="http://schemas.microsoft.com/office/spreadsheetml/2009/9/main" objectType="CheckBox" fmlaLink="$J$4" lockText="1" noThreeD="1"/>
</file>

<file path=xl/ctrlProps/ctrlProp46.xml><?xml version="1.0" encoding="utf-8"?>
<formControlPr xmlns="http://schemas.microsoft.com/office/spreadsheetml/2009/9/main" objectType="CheckBox" fmlaLink="$J$5" lockText="1" noThreeD="1"/>
</file>

<file path=xl/ctrlProps/ctrlProp47.xml><?xml version="1.0" encoding="utf-8"?>
<formControlPr xmlns="http://schemas.microsoft.com/office/spreadsheetml/2009/9/main" objectType="CheckBox" checked="Checked" fmlaLink="$J$6" lockText="1" noThreeD="1"/>
</file>

<file path=xl/ctrlProps/ctrlProp48.xml><?xml version="1.0" encoding="utf-8"?>
<formControlPr xmlns="http://schemas.microsoft.com/office/spreadsheetml/2009/9/main" objectType="CheckBox" fmlaLink="$J$7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checked="Checked" fmlaLink="$C$4" lockText="1" noThreeD="1"/>
</file>

<file path=xl/ctrlProps/ctrlProp50.xml><?xml version="1.0" encoding="utf-8"?>
<formControlPr xmlns="http://schemas.microsoft.com/office/spreadsheetml/2009/9/main" objectType="CheckBox" fmlaLink="$J$9" lockText="1" noThreeD="1"/>
</file>

<file path=xl/ctrlProps/ctrlProp51.xml><?xml version="1.0" encoding="utf-8"?>
<formControlPr xmlns="http://schemas.microsoft.com/office/spreadsheetml/2009/9/main" objectType="CheckBox" fmlaLink="$J$10" lockText="1" noThreeD="1"/>
</file>

<file path=xl/ctrlProps/ctrlProp52.xml><?xml version="1.0" encoding="utf-8"?>
<formControlPr xmlns="http://schemas.microsoft.com/office/spreadsheetml/2009/9/main" objectType="CheckBox" checked="Checked" fmlaLink="$J$11" lockText="1" noThreeD="1"/>
</file>

<file path=xl/ctrlProps/ctrlProp53.xml><?xml version="1.0" encoding="utf-8"?>
<formControlPr xmlns="http://schemas.microsoft.com/office/spreadsheetml/2009/9/main" objectType="CheckBox" checked="Checked" fmlaLink="$D$3" lockText="1" noThreeD="1"/>
</file>

<file path=xl/ctrlProps/ctrlProp54.xml><?xml version="1.0" encoding="utf-8"?>
<formControlPr xmlns="http://schemas.microsoft.com/office/spreadsheetml/2009/9/main" objectType="CheckBox" fmlaLink="$F$3" lockText="1" noThreeD="1"/>
</file>

<file path=xl/ctrlProps/ctrlProp55.xml><?xml version="1.0" encoding="utf-8"?>
<formControlPr xmlns="http://schemas.microsoft.com/office/spreadsheetml/2009/9/main" objectType="CheckBox" fmlaLink="$H$3" lockText="1" noThreeD="1"/>
</file>

<file path=xl/ctrlProps/ctrlProp56.xml><?xml version="1.0" encoding="utf-8"?>
<formControlPr xmlns="http://schemas.microsoft.com/office/spreadsheetml/2009/9/main" objectType="CheckBox" fmlaLink="$J$3" lockText="1" noThreeD="1"/>
</file>

<file path=xl/ctrlProps/ctrlProp57.xml><?xml version="1.0" encoding="utf-8"?>
<formControlPr xmlns="http://schemas.microsoft.com/office/spreadsheetml/2009/9/main" objectType="CheckBox" fmlaLink="$D$4" lockText="1" noThreeD="1"/>
</file>

<file path=xl/ctrlProps/ctrlProp58.xml><?xml version="1.0" encoding="utf-8"?>
<formControlPr xmlns="http://schemas.microsoft.com/office/spreadsheetml/2009/9/main" objectType="CheckBox" fmlaLink="$D$5" lockText="1" noThreeD="1"/>
</file>

<file path=xl/ctrlProps/ctrlProp59.xml><?xml version="1.0" encoding="utf-8"?>
<formControlPr xmlns="http://schemas.microsoft.com/office/spreadsheetml/2009/9/main" objectType="CheckBox" fmlaLink="$D$6" lockText="1" noThreeD="1"/>
</file>

<file path=xl/ctrlProps/ctrlProp6.xml><?xml version="1.0" encoding="utf-8"?>
<formControlPr xmlns="http://schemas.microsoft.com/office/spreadsheetml/2009/9/main" objectType="CheckBox" fmlaLink="$C$5" lockText="1" noThreeD="1"/>
</file>

<file path=xl/ctrlProps/ctrlProp60.xml><?xml version="1.0" encoding="utf-8"?>
<formControlPr xmlns="http://schemas.microsoft.com/office/spreadsheetml/2009/9/main" objectType="CheckBox" checked="Checked" fmlaLink="$F$4" lockText="1" noThreeD="1"/>
</file>

<file path=xl/ctrlProps/ctrlProp61.xml><?xml version="1.0" encoding="utf-8"?>
<formControlPr xmlns="http://schemas.microsoft.com/office/spreadsheetml/2009/9/main" objectType="CheckBox" fmlaLink="$F$5" lockText="1" noThreeD="1"/>
</file>

<file path=xl/ctrlProps/ctrlProp62.xml><?xml version="1.0" encoding="utf-8"?>
<formControlPr xmlns="http://schemas.microsoft.com/office/spreadsheetml/2009/9/main" objectType="CheckBox" fmlaLink="$F$6" lockText="1" noThreeD="1"/>
</file>

<file path=xl/ctrlProps/ctrlProp63.xml><?xml version="1.0" encoding="utf-8"?>
<formControlPr xmlns="http://schemas.microsoft.com/office/spreadsheetml/2009/9/main" objectType="CheckBox" fmlaLink="$H$4" lockText="1" noThreeD="1"/>
</file>

<file path=xl/ctrlProps/ctrlProp64.xml><?xml version="1.0" encoding="utf-8"?>
<formControlPr xmlns="http://schemas.microsoft.com/office/spreadsheetml/2009/9/main" objectType="CheckBox" checked="Checked" fmlaLink="$H$5" lockText="1" noThreeD="1"/>
</file>

<file path=xl/ctrlProps/ctrlProp65.xml><?xml version="1.0" encoding="utf-8"?>
<formControlPr xmlns="http://schemas.microsoft.com/office/spreadsheetml/2009/9/main" objectType="CheckBox" fmlaLink="$H$6" lockText="1" noThreeD="1"/>
</file>

<file path=xl/ctrlProps/ctrlProp66.xml><?xml version="1.0" encoding="utf-8"?>
<formControlPr xmlns="http://schemas.microsoft.com/office/spreadsheetml/2009/9/main" objectType="CheckBox" fmlaLink="$J$4" lockText="1" noThreeD="1"/>
</file>

<file path=xl/ctrlProps/ctrlProp67.xml><?xml version="1.0" encoding="utf-8"?>
<formControlPr xmlns="http://schemas.microsoft.com/office/spreadsheetml/2009/9/main" objectType="CheckBox" fmlaLink="$J$5" lockText="1" noThreeD="1"/>
</file>

<file path=xl/ctrlProps/ctrlProp68.xml><?xml version="1.0" encoding="utf-8"?>
<formControlPr xmlns="http://schemas.microsoft.com/office/spreadsheetml/2009/9/main" objectType="CheckBox" checked="Checked" fmlaLink="$J$6" lockText="1" noThreeD="1"/>
</file>

<file path=xl/ctrlProps/ctrlProp7.xml><?xml version="1.0" encoding="utf-8"?>
<formControlPr xmlns="http://schemas.microsoft.com/office/spreadsheetml/2009/9/main" objectType="CheckBox" checked="Checked" fmlaLink="$C$6" lockText="1" noThreeD="1"/>
</file>

<file path=xl/ctrlProps/ctrlProp8.xml><?xml version="1.0" encoding="utf-8"?>
<formControlPr xmlns="http://schemas.microsoft.com/office/spreadsheetml/2009/9/main" objectType="CheckBox" fmlaLink="$E$4" lockText="1" noThreeD="1"/>
</file>

<file path=xl/ctrlProps/ctrlProp9.xml><?xml version="1.0" encoding="utf-8"?>
<formControlPr xmlns="http://schemas.microsoft.com/office/spreadsheetml/2009/9/main" objectType="CheckBox" fmlaLink="$E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2</xdr:row>
          <xdr:rowOff>60960</xdr:rowOff>
        </xdr:from>
        <xdr:to>
          <xdr:col>1</xdr:col>
          <xdr:colOff>594360</xdr:colOff>
          <xdr:row>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2</xdr:row>
          <xdr:rowOff>60960</xdr:rowOff>
        </xdr:from>
        <xdr:to>
          <xdr:col>3</xdr:col>
          <xdr:colOff>594360</xdr:colOff>
          <xdr:row>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2</xdr:row>
          <xdr:rowOff>60960</xdr:rowOff>
        </xdr:from>
        <xdr:to>
          <xdr:col>5</xdr:col>
          <xdr:colOff>594360</xdr:colOff>
          <xdr:row>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2</xdr:row>
          <xdr:rowOff>60960</xdr:rowOff>
        </xdr:from>
        <xdr:to>
          <xdr:col>7</xdr:col>
          <xdr:colOff>594360</xdr:colOff>
          <xdr:row>3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320040</xdr:colOff>
          <xdr:row>3</xdr:row>
          <xdr:rowOff>236220</xdr:rowOff>
        </xdr:from>
        <xdr:to>
          <xdr:col>1</xdr:col>
          <xdr:colOff>624840</xdr:colOff>
          <xdr:row>3</xdr:row>
          <xdr:rowOff>457200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4</xdr:row>
          <xdr:rowOff>160020</xdr:rowOff>
        </xdr:from>
        <xdr:to>
          <xdr:col>1</xdr:col>
          <xdr:colOff>579120</xdr:colOff>
          <xdr:row>4</xdr:row>
          <xdr:rowOff>350520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5</xdr:row>
          <xdr:rowOff>175260</xdr:rowOff>
        </xdr:from>
        <xdr:to>
          <xdr:col>1</xdr:col>
          <xdr:colOff>571500</xdr:colOff>
          <xdr:row>5</xdr:row>
          <xdr:rowOff>411480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3</xdr:row>
          <xdr:rowOff>220980</xdr:rowOff>
        </xdr:from>
        <xdr:to>
          <xdr:col>3</xdr:col>
          <xdr:colOff>624840</xdr:colOff>
          <xdr:row>3</xdr:row>
          <xdr:rowOff>434340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4</xdr:row>
          <xdr:rowOff>175260</xdr:rowOff>
        </xdr:from>
        <xdr:to>
          <xdr:col>3</xdr:col>
          <xdr:colOff>594360</xdr:colOff>
          <xdr:row>4</xdr:row>
          <xdr:rowOff>365760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5</xdr:row>
          <xdr:rowOff>190500</xdr:rowOff>
        </xdr:from>
        <xdr:to>
          <xdr:col>3</xdr:col>
          <xdr:colOff>609600</xdr:colOff>
          <xdr:row>5</xdr:row>
          <xdr:rowOff>403860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3</xdr:row>
          <xdr:rowOff>190500</xdr:rowOff>
        </xdr:from>
        <xdr:to>
          <xdr:col>5</xdr:col>
          <xdr:colOff>594360</xdr:colOff>
          <xdr:row>3</xdr:row>
          <xdr:rowOff>419100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4</xdr:row>
          <xdr:rowOff>205740</xdr:rowOff>
        </xdr:from>
        <xdr:to>
          <xdr:col>5</xdr:col>
          <xdr:colOff>548640</xdr:colOff>
          <xdr:row>4</xdr:row>
          <xdr:rowOff>396240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5</xdr:row>
          <xdr:rowOff>205740</xdr:rowOff>
        </xdr:from>
        <xdr:to>
          <xdr:col>5</xdr:col>
          <xdr:colOff>624840</xdr:colOff>
          <xdr:row>5</xdr:row>
          <xdr:rowOff>441960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3</xdr:row>
          <xdr:rowOff>213360</xdr:rowOff>
        </xdr:from>
        <xdr:to>
          <xdr:col>7</xdr:col>
          <xdr:colOff>632460</xdr:colOff>
          <xdr:row>3</xdr:row>
          <xdr:rowOff>388620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4</xdr:row>
          <xdr:rowOff>182880</xdr:rowOff>
        </xdr:from>
        <xdr:to>
          <xdr:col>7</xdr:col>
          <xdr:colOff>670560</xdr:colOff>
          <xdr:row>4</xdr:row>
          <xdr:rowOff>373380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</xdr:row>
          <xdr:rowOff>213360</xdr:rowOff>
        </xdr:from>
        <xdr:to>
          <xdr:col>7</xdr:col>
          <xdr:colOff>624840</xdr:colOff>
          <xdr:row>5</xdr:row>
          <xdr:rowOff>403860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</xdr:row>
          <xdr:rowOff>91440</xdr:rowOff>
        </xdr:from>
        <xdr:to>
          <xdr:col>2</xdr:col>
          <xdr:colOff>586740</xdr:colOff>
          <xdr:row>2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3</xdr:row>
          <xdr:rowOff>60960</xdr:rowOff>
        </xdr:from>
        <xdr:to>
          <xdr:col>2</xdr:col>
          <xdr:colOff>556260</xdr:colOff>
          <xdr:row>3</xdr:row>
          <xdr:rowOff>289560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4</xdr:row>
          <xdr:rowOff>91440</xdr:rowOff>
        </xdr:from>
        <xdr:to>
          <xdr:col>2</xdr:col>
          <xdr:colOff>571500</xdr:colOff>
          <xdr:row>4</xdr:row>
          <xdr:rowOff>320040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5</xdr:row>
          <xdr:rowOff>53340</xdr:rowOff>
        </xdr:from>
        <xdr:to>
          <xdr:col>2</xdr:col>
          <xdr:colOff>556260</xdr:colOff>
          <xdr:row>5</xdr:row>
          <xdr:rowOff>274320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6</xdr:row>
          <xdr:rowOff>129540</xdr:rowOff>
        </xdr:from>
        <xdr:to>
          <xdr:col>2</xdr:col>
          <xdr:colOff>556260</xdr:colOff>
          <xdr:row>6</xdr:row>
          <xdr:rowOff>327660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7</xdr:row>
          <xdr:rowOff>175260</xdr:rowOff>
        </xdr:from>
        <xdr:to>
          <xdr:col>2</xdr:col>
          <xdr:colOff>586740</xdr:colOff>
          <xdr:row>7</xdr:row>
          <xdr:rowOff>388620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8</xdr:row>
          <xdr:rowOff>76200</xdr:rowOff>
        </xdr:from>
        <xdr:to>
          <xdr:col>2</xdr:col>
          <xdr:colOff>579120</xdr:colOff>
          <xdr:row>8</xdr:row>
          <xdr:rowOff>297180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76200</xdr:rowOff>
        </xdr:from>
        <xdr:to>
          <xdr:col>2</xdr:col>
          <xdr:colOff>556260</xdr:colOff>
          <xdr:row>9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10</xdr:row>
          <xdr:rowOff>68580</xdr:rowOff>
        </xdr:from>
        <xdr:to>
          <xdr:col>2</xdr:col>
          <xdr:colOff>571500</xdr:colOff>
          <xdr:row>10</xdr:row>
          <xdr:rowOff>281940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2</xdr:row>
          <xdr:rowOff>99060</xdr:rowOff>
        </xdr:from>
        <xdr:to>
          <xdr:col>4</xdr:col>
          <xdr:colOff>556260</xdr:colOff>
          <xdr:row>2</xdr:row>
          <xdr:rowOff>304800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3</xdr:row>
          <xdr:rowOff>83820</xdr:rowOff>
        </xdr:from>
        <xdr:to>
          <xdr:col>4</xdr:col>
          <xdr:colOff>579120</xdr:colOff>
          <xdr:row>3</xdr:row>
          <xdr:rowOff>289560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4</xdr:row>
          <xdr:rowOff>68580</xdr:rowOff>
        </xdr:from>
        <xdr:to>
          <xdr:col>4</xdr:col>
          <xdr:colOff>571500</xdr:colOff>
          <xdr:row>4</xdr:row>
          <xdr:rowOff>289560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5</xdr:row>
          <xdr:rowOff>91440</xdr:rowOff>
        </xdr:from>
        <xdr:to>
          <xdr:col>4</xdr:col>
          <xdr:colOff>548640</xdr:colOff>
          <xdr:row>5</xdr:row>
          <xdr:rowOff>312420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6</xdr:row>
          <xdr:rowOff>137160</xdr:rowOff>
        </xdr:from>
        <xdr:to>
          <xdr:col>4</xdr:col>
          <xdr:colOff>579120</xdr:colOff>
          <xdr:row>6</xdr:row>
          <xdr:rowOff>358140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7</xdr:row>
          <xdr:rowOff>182880</xdr:rowOff>
        </xdr:from>
        <xdr:to>
          <xdr:col>4</xdr:col>
          <xdr:colOff>563880</xdr:colOff>
          <xdr:row>7</xdr:row>
          <xdr:rowOff>403860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8</xdr:row>
          <xdr:rowOff>91440</xdr:rowOff>
        </xdr:from>
        <xdr:to>
          <xdr:col>4</xdr:col>
          <xdr:colOff>579120</xdr:colOff>
          <xdr:row>8</xdr:row>
          <xdr:rowOff>289560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9</xdr:row>
          <xdr:rowOff>76200</xdr:rowOff>
        </xdr:from>
        <xdr:to>
          <xdr:col>4</xdr:col>
          <xdr:colOff>563880</xdr:colOff>
          <xdr:row>9</xdr:row>
          <xdr:rowOff>289560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</xdr:row>
          <xdr:rowOff>99060</xdr:rowOff>
        </xdr:from>
        <xdr:to>
          <xdr:col>4</xdr:col>
          <xdr:colOff>586740</xdr:colOff>
          <xdr:row>10</xdr:row>
          <xdr:rowOff>304800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2</xdr:row>
          <xdr:rowOff>99060</xdr:rowOff>
        </xdr:from>
        <xdr:to>
          <xdr:col>6</xdr:col>
          <xdr:colOff>579120</xdr:colOff>
          <xdr:row>2</xdr:row>
          <xdr:rowOff>312420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</xdr:row>
          <xdr:rowOff>99060</xdr:rowOff>
        </xdr:from>
        <xdr:to>
          <xdr:col>6</xdr:col>
          <xdr:colOff>556260</xdr:colOff>
          <xdr:row>3</xdr:row>
          <xdr:rowOff>320040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4</xdr:row>
          <xdr:rowOff>83820</xdr:rowOff>
        </xdr:from>
        <xdr:to>
          <xdr:col>6</xdr:col>
          <xdr:colOff>556260</xdr:colOff>
          <xdr:row>4</xdr:row>
          <xdr:rowOff>289560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5</xdr:row>
          <xdr:rowOff>106680</xdr:rowOff>
        </xdr:from>
        <xdr:to>
          <xdr:col>6</xdr:col>
          <xdr:colOff>548640</xdr:colOff>
          <xdr:row>5</xdr:row>
          <xdr:rowOff>312420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6</xdr:row>
          <xdr:rowOff>182880</xdr:rowOff>
        </xdr:from>
        <xdr:to>
          <xdr:col>6</xdr:col>
          <xdr:colOff>541020</xdr:colOff>
          <xdr:row>6</xdr:row>
          <xdr:rowOff>396240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7</xdr:row>
          <xdr:rowOff>182880</xdr:rowOff>
        </xdr:from>
        <xdr:to>
          <xdr:col>6</xdr:col>
          <xdr:colOff>579120</xdr:colOff>
          <xdr:row>7</xdr:row>
          <xdr:rowOff>403860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8</xdr:row>
          <xdr:rowOff>91440</xdr:rowOff>
        </xdr:from>
        <xdr:to>
          <xdr:col>6</xdr:col>
          <xdr:colOff>541020</xdr:colOff>
          <xdr:row>8</xdr:row>
          <xdr:rowOff>320040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9</xdr:row>
          <xdr:rowOff>99060</xdr:rowOff>
        </xdr:from>
        <xdr:to>
          <xdr:col>6</xdr:col>
          <xdr:colOff>579120</xdr:colOff>
          <xdr:row>9</xdr:row>
          <xdr:rowOff>304800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99060</xdr:rowOff>
        </xdr:from>
        <xdr:to>
          <xdr:col>6</xdr:col>
          <xdr:colOff>571500</xdr:colOff>
          <xdr:row>10</xdr:row>
          <xdr:rowOff>304800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2</xdr:row>
          <xdr:rowOff>91440</xdr:rowOff>
        </xdr:from>
        <xdr:to>
          <xdr:col>8</xdr:col>
          <xdr:colOff>586740</xdr:colOff>
          <xdr:row>2</xdr:row>
          <xdr:rowOff>297180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3</xdr:row>
          <xdr:rowOff>76200</xdr:rowOff>
        </xdr:from>
        <xdr:to>
          <xdr:col>8</xdr:col>
          <xdr:colOff>586740</xdr:colOff>
          <xdr:row>3</xdr:row>
          <xdr:rowOff>289560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</xdr:row>
          <xdr:rowOff>60960</xdr:rowOff>
        </xdr:from>
        <xdr:to>
          <xdr:col>8</xdr:col>
          <xdr:colOff>556260</xdr:colOff>
          <xdr:row>4</xdr:row>
          <xdr:rowOff>274320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</xdr:row>
          <xdr:rowOff>60960</xdr:rowOff>
        </xdr:from>
        <xdr:to>
          <xdr:col>8</xdr:col>
          <xdr:colOff>563880</xdr:colOff>
          <xdr:row>5</xdr:row>
          <xdr:rowOff>274320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6</xdr:row>
          <xdr:rowOff>144780</xdr:rowOff>
        </xdr:from>
        <xdr:to>
          <xdr:col>8</xdr:col>
          <xdr:colOff>571500</xdr:colOff>
          <xdr:row>6</xdr:row>
          <xdr:rowOff>358140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350520</xdr:colOff>
          <xdr:row>7</xdr:row>
          <xdr:rowOff>175260</xdr:rowOff>
        </xdr:from>
        <xdr:to>
          <xdr:col>8</xdr:col>
          <xdr:colOff>594360</xdr:colOff>
          <xdr:row>7</xdr:row>
          <xdr:rowOff>388620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</xdr:row>
          <xdr:rowOff>99060</xdr:rowOff>
        </xdr:from>
        <xdr:to>
          <xdr:col>8</xdr:col>
          <xdr:colOff>586740</xdr:colOff>
          <xdr:row>8</xdr:row>
          <xdr:rowOff>304800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</xdr:row>
          <xdr:rowOff>91440</xdr:rowOff>
        </xdr:from>
        <xdr:to>
          <xdr:col>8</xdr:col>
          <xdr:colOff>579120</xdr:colOff>
          <xdr:row>9</xdr:row>
          <xdr:rowOff>312420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10</xdr:row>
          <xdr:rowOff>91440</xdr:rowOff>
        </xdr:from>
        <xdr:to>
          <xdr:col>8</xdr:col>
          <xdr:colOff>594360</xdr:colOff>
          <xdr:row>10</xdr:row>
          <xdr:rowOff>289560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2</xdr:row>
          <xdr:rowOff>106680</xdr:rowOff>
        </xdr:from>
        <xdr:to>
          <xdr:col>2</xdr:col>
          <xdr:colOff>624840</xdr:colOff>
          <xdr:row>2</xdr:row>
          <xdr:rowOff>320040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</xdr:row>
          <xdr:rowOff>91440</xdr:rowOff>
        </xdr:from>
        <xdr:to>
          <xdr:col>4</xdr:col>
          <xdr:colOff>640080</xdr:colOff>
          <xdr:row>2</xdr:row>
          <xdr:rowOff>297180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</xdr:row>
          <xdr:rowOff>99060</xdr:rowOff>
        </xdr:from>
        <xdr:to>
          <xdr:col>6</xdr:col>
          <xdr:colOff>647700</xdr:colOff>
          <xdr:row>2</xdr:row>
          <xdr:rowOff>304800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</xdr:row>
          <xdr:rowOff>106680</xdr:rowOff>
        </xdr:from>
        <xdr:to>
          <xdr:col>8</xdr:col>
          <xdr:colOff>609600</xdr:colOff>
          <xdr:row>2</xdr:row>
          <xdr:rowOff>320040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</xdr:row>
          <xdr:rowOff>114300</xdr:rowOff>
        </xdr:from>
        <xdr:to>
          <xdr:col>2</xdr:col>
          <xdr:colOff>609600</xdr:colOff>
          <xdr:row>3</xdr:row>
          <xdr:rowOff>320040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4</xdr:row>
          <xdr:rowOff>114300</xdr:rowOff>
        </xdr:from>
        <xdr:to>
          <xdr:col>2</xdr:col>
          <xdr:colOff>601980</xdr:colOff>
          <xdr:row>4</xdr:row>
          <xdr:rowOff>342900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</xdr:row>
          <xdr:rowOff>220980</xdr:rowOff>
        </xdr:from>
        <xdr:to>
          <xdr:col>2</xdr:col>
          <xdr:colOff>601980</xdr:colOff>
          <xdr:row>5</xdr:row>
          <xdr:rowOff>434340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3</xdr:row>
          <xdr:rowOff>99060</xdr:rowOff>
        </xdr:from>
        <xdr:to>
          <xdr:col>4</xdr:col>
          <xdr:colOff>594360</xdr:colOff>
          <xdr:row>3</xdr:row>
          <xdr:rowOff>297180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4</xdr:row>
          <xdr:rowOff>99060</xdr:rowOff>
        </xdr:from>
        <xdr:to>
          <xdr:col>4</xdr:col>
          <xdr:colOff>632460</xdr:colOff>
          <xdr:row>4</xdr:row>
          <xdr:rowOff>304800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5</xdr:row>
          <xdr:rowOff>175260</xdr:rowOff>
        </xdr:from>
        <xdr:to>
          <xdr:col>4</xdr:col>
          <xdr:colOff>594360</xdr:colOff>
          <xdr:row>5</xdr:row>
          <xdr:rowOff>365760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</xdr:row>
          <xdr:rowOff>99060</xdr:rowOff>
        </xdr:from>
        <xdr:to>
          <xdr:col>6</xdr:col>
          <xdr:colOff>617220</xdr:colOff>
          <xdr:row>3</xdr:row>
          <xdr:rowOff>289560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</xdr:row>
          <xdr:rowOff>99060</xdr:rowOff>
        </xdr:from>
        <xdr:to>
          <xdr:col>6</xdr:col>
          <xdr:colOff>601980</xdr:colOff>
          <xdr:row>4</xdr:row>
          <xdr:rowOff>289560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175260</xdr:rowOff>
        </xdr:from>
        <xdr:to>
          <xdr:col>6</xdr:col>
          <xdr:colOff>609600</xdr:colOff>
          <xdr:row>5</xdr:row>
          <xdr:rowOff>381000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3</xdr:row>
          <xdr:rowOff>114300</xdr:rowOff>
        </xdr:from>
        <xdr:to>
          <xdr:col>8</xdr:col>
          <xdr:colOff>571500</xdr:colOff>
          <xdr:row>3</xdr:row>
          <xdr:rowOff>320040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4</xdr:row>
          <xdr:rowOff>99060</xdr:rowOff>
        </xdr:from>
        <xdr:to>
          <xdr:col>8</xdr:col>
          <xdr:colOff>571500</xdr:colOff>
          <xdr:row>4</xdr:row>
          <xdr:rowOff>304800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</xdr:row>
          <xdr:rowOff>205740</xdr:rowOff>
        </xdr:from>
        <xdr:to>
          <xdr:col>8</xdr:col>
          <xdr:colOff>609600</xdr:colOff>
          <xdr:row>5</xdr:row>
          <xdr:rowOff>403860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ctrlProp" Target="../ctrlProps/ctrlProp52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29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ctrlProp" Target="../ctrlProps/ctrlProp50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ctrlProp" Target="../ctrlProps/ctrlProp49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5" Type="http://schemas.openxmlformats.org/officeDocument/2006/relationships/ctrlProp" Target="../ctrlProps/ctrlProp64.xml"/><Relationship Id="rId10" Type="http://schemas.openxmlformats.org/officeDocument/2006/relationships/ctrlProp" Target="../ctrlProps/ctrlProp59.xml"/><Relationship Id="rId19" Type="http://schemas.openxmlformats.org/officeDocument/2006/relationships/ctrlProp" Target="../ctrlProps/ctrlProp68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699A-3703-46EA-9C4B-7C9B08C135D4}">
  <sheetPr codeName="Sheet2"/>
  <dimension ref="A1:K10"/>
  <sheetViews>
    <sheetView zoomScale="110" zoomScaleNormal="110" workbookViewId="0">
      <selection activeCell="D6" sqref="D6"/>
    </sheetView>
  </sheetViews>
  <sheetFormatPr defaultRowHeight="15"/>
  <cols>
    <col min="1" max="1" width="68.5703125" customWidth="1"/>
    <col min="2" max="2" width="13.5703125" style="2" customWidth="1"/>
    <col min="3" max="3" width="13.5703125" style="2" hidden="1" customWidth="1"/>
    <col min="4" max="4" width="13.5703125" style="2" customWidth="1"/>
    <col min="5" max="5" width="13.5703125" style="2" hidden="1" customWidth="1"/>
    <col min="6" max="6" width="13.5703125" style="2" customWidth="1"/>
    <col min="7" max="7" width="13.5703125" style="2" hidden="1" customWidth="1"/>
    <col min="8" max="8" width="13.5703125" style="2" customWidth="1"/>
    <col min="9" max="9" width="13.5703125" style="2" hidden="1" customWidth="1"/>
    <col min="10" max="10" width="13.5703125" style="2" customWidth="1"/>
  </cols>
  <sheetData>
    <row r="1" spans="1:11" ht="14.45" customHeight="1">
      <c r="A1" s="23" t="s">
        <v>0</v>
      </c>
      <c r="B1" s="24" t="s">
        <v>1</v>
      </c>
      <c r="C1" s="24"/>
      <c r="D1" s="24"/>
      <c r="E1" s="24"/>
      <c r="F1" s="24"/>
      <c r="G1" s="24"/>
      <c r="H1" s="24"/>
      <c r="I1" s="12"/>
      <c r="J1" s="25" t="s">
        <v>2</v>
      </c>
    </row>
    <row r="2" spans="1:11" ht="28.9">
      <c r="A2" s="23"/>
      <c r="B2" s="13" t="s">
        <v>3</v>
      </c>
      <c r="C2" s="13"/>
      <c r="D2" s="13" t="s">
        <v>4</v>
      </c>
      <c r="E2" s="13"/>
      <c r="F2" s="18" t="s">
        <v>5</v>
      </c>
      <c r="G2" s="18"/>
      <c r="H2" s="13" t="s">
        <v>6</v>
      </c>
      <c r="I2" s="14"/>
      <c r="J2" s="25"/>
    </row>
    <row r="3" spans="1:11" s="1" customFormat="1" ht="21.6" customHeight="1">
      <c r="A3" s="15" t="s">
        <v>7</v>
      </c>
      <c r="B3" s="19"/>
      <c r="C3" s="19" t="b">
        <v>0</v>
      </c>
      <c r="D3" s="19"/>
      <c r="E3" s="19" t="b">
        <v>0</v>
      </c>
      <c r="F3" s="19"/>
      <c r="G3" s="19" t="b">
        <v>1</v>
      </c>
      <c r="H3" s="19"/>
      <c r="I3" s="19" t="b">
        <v>0</v>
      </c>
      <c r="J3" s="19">
        <f>IF(C3=TRUE, 2, IF(E3=TRUE, 1, IF(G3=TRUE, 0, IF(I2=TRUE, 0, "---"))))</f>
        <v>0</v>
      </c>
    </row>
    <row r="4" spans="1:11" s="1" customFormat="1" ht="47.45" customHeight="1">
      <c r="A4" s="15" t="s">
        <v>8</v>
      </c>
      <c r="B4" s="19"/>
      <c r="C4" s="19" t="b">
        <v>1</v>
      </c>
      <c r="D4" s="19"/>
      <c r="E4" s="19" t="b">
        <v>0</v>
      </c>
      <c r="F4" s="19"/>
      <c r="G4" s="19" t="b">
        <v>0</v>
      </c>
      <c r="H4" s="19"/>
      <c r="I4" s="19" t="b">
        <v>0</v>
      </c>
      <c r="J4" s="19">
        <f>IF(C4=TRUE, 2, IF(E4=TRUE, 1, IF(G4=TRUE, 0, IF(I2=TRUE, 0, "---"))))</f>
        <v>2</v>
      </c>
    </row>
    <row r="5" spans="1:11" s="1" customFormat="1" ht="46.5" customHeight="1">
      <c r="A5" s="15" t="s">
        <v>9</v>
      </c>
      <c r="B5" s="19"/>
      <c r="C5" s="19" t="b">
        <v>0</v>
      </c>
      <c r="D5" s="19"/>
      <c r="E5" s="19" t="b">
        <v>0</v>
      </c>
      <c r="F5" s="19"/>
      <c r="G5" s="19" t="b">
        <v>0</v>
      </c>
      <c r="H5" s="19"/>
      <c r="I5" s="19" t="b">
        <v>1</v>
      </c>
      <c r="J5" s="19" t="str">
        <f>IF(C5=TRUE, 2, IF(E5=TRUE, 1, IF(G5=TRUE, 0, IF(I2=TRUE, 0, "---"))))</f>
        <v>---</v>
      </c>
    </row>
    <row r="6" spans="1:11" s="1" customFormat="1" ht="45.95" customHeight="1">
      <c r="A6" s="15" t="s">
        <v>10</v>
      </c>
      <c r="B6" s="19"/>
      <c r="C6" s="19" t="b">
        <v>1</v>
      </c>
      <c r="D6" s="19"/>
      <c r="E6" s="19" t="b">
        <v>0</v>
      </c>
      <c r="F6" s="19"/>
      <c r="G6" s="19" t="b">
        <v>0</v>
      </c>
      <c r="H6" s="19"/>
      <c r="I6" s="19" t="b">
        <v>0</v>
      </c>
      <c r="J6" s="19">
        <f>IF(C6=TRUE, 2, IF(E6=TRUE, 1, IF(G6=TRUE, 0, IF(I2=TRUE, 0, "---"))))</f>
        <v>2</v>
      </c>
    </row>
    <row r="7" spans="1:11" hidden="1">
      <c r="J7" s="6">
        <f>COUNT(J3:J6)</f>
        <v>3</v>
      </c>
      <c r="K7" s="6">
        <f>J7*2</f>
        <v>6</v>
      </c>
    </row>
    <row r="9" spans="1:11">
      <c r="A9" s="22" t="s">
        <v>11</v>
      </c>
      <c r="B9" s="8">
        <f>SUM(J3:J6)</f>
        <v>4</v>
      </c>
    </row>
    <row r="10" spans="1:11" ht="30" customHeight="1">
      <c r="A10" s="22" t="s">
        <v>12</v>
      </c>
      <c r="B10" s="9">
        <f>B9/K7</f>
        <v>0.66666666666666663</v>
      </c>
      <c r="J10" s="5"/>
    </row>
  </sheetData>
  <mergeCells count="3">
    <mergeCell ref="A1:A2"/>
    <mergeCell ref="B1:H1"/>
    <mergeCell ref="J1:J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327660</xdr:colOff>
                    <xdr:row>2</xdr:row>
                    <xdr:rowOff>60960</xdr:rowOff>
                  </from>
                  <to>
                    <xdr:col>1</xdr:col>
                    <xdr:colOff>594360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3</xdr:col>
                    <xdr:colOff>327660</xdr:colOff>
                    <xdr:row>2</xdr:row>
                    <xdr:rowOff>60960</xdr:rowOff>
                  </from>
                  <to>
                    <xdr:col>3</xdr:col>
                    <xdr:colOff>594360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2</xdr:row>
                    <xdr:rowOff>60960</xdr:rowOff>
                  </from>
                  <to>
                    <xdr:col>5</xdr:col>
                    <xdr:colOff>594360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7</xdr:col>
                    <xdr:colOff>327660</xdr:colOff>
                    <xdr:row>2</xdr:row>
                    <xdr:rowOff>60960</xdr:rowOff>
                  </from>
                  <to>
                    <xdr:col>7</xdr:col>
                    <xdr:colOff>594360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8" name="Check Box 43">
              <controlPr defaultSize="0" autoFill="0" autoLine="0" autoPict="0">
                <anchor moveWithCells="1">
                  <from>
                    <xdr:col>1</xdr:col>
                    <xdr:colOff>320040</xdr:colOff>
                    <xdr:row>3</xdr:row>
                    <xdr:rowOff>236220</xdr:rowOff>
                  </from>
                  <to>
                    <xdr:col>1</xdr:col>
                    <xdr:colOff>624840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9" name="Check Box 44">
              <controlPr defaultSize="0" autoFill="0" autoLine="0" autoPict="0">
                <anchor moveWithCells="1">
                  <from>
                    <xdr:col>1</xdr:col>
                    <xdr:colOff>312420</xdr:colOff>
                    <xdr:row>4</xdr:row>
                    <xdr:rowOff>160020</xdr:rowOff>
                  </from>
                  <to>
                    <xdr:col>1</xdr:col>
                    <xdr:colOff>579120</xdr:colOff>
                    <xdr:row>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" name="Check Box 45">
              <controlPr defaultSize="0" autoFill="0" autoLine="0" autoPict="0">
                <anchor moveWithCells="1">
                  <from>
                    <xdr:col>1</xdr:col>
                    <xdr:colOff>327660</xdr:colOff>
                    <xdr:row>5</xdr:row>
                    <xdr:rowOff>175260</xdr:rowOff>
                  </from>
                  <to>
                    <xdr:col>1</xdr:col>
                    <xdr:colOff>571500</xdr:colOff>
                    <xdr:row>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>
                  <from>
                    <xdr:col>3</xdr:col>
                    <xdr:colOff>327660</xdr:colOff>
                    <xdr:row>3</xdr:row>
                    <xdr:rowOff>220980</xdr:rowOff>
                  </from>
                  <to>
                    <xdr:col>3</xdr:col>
                    <xdr:colOff>624840</xdr:colOff>
                    <xdr:row>3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>
                  <from>
                    <xdr:col>3</xdr:col>
                    <xdr:colOff>327660</xdr:colOff>
                    <xdr:row>4</xdr:row>
                    <xdr:rowOff>175260</xdr:rowOff>
                  </from>
                  <to>
                    <xdr:col>3</xdr:col>
                    <xdr:colOff>594360</xdr:colOff>
                    <xdr:row>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>
                  <from>
                    <xdr:col>3</xdr:col>
                    <xdr:colOff>327660</xdr:colOff>
                    <xdr:row>5</xdr:row>
                    <xdr:rowOff>190500</xdr:rowOff>
                  </from>
                  <to>
                    <xdr:col>3</xdr:col>
                    <xdr:colOff>609600</xdr:colOff>
                    <xdr:row>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>
                  <from>
                    <xdr:col>5</xdr:col>
                    <xdr:colOff>327660</xdr:colOff>
                    <xdr:row>3</xdr:row>
                    <xdr:rowOff>190500</xdr:rowOff>
                  </from>
                  <to>
                    <xdr:col>5</xdr:col>
                    <xdr:colOff>594360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>
                  <from>
                    <xdr:col>5</xdr:col>
                    <xdr:colOff>335280</xdr:colOff>
                    <xdr:row>4</xdr:row>
                    <xdr:rowOff>205740</xdr:rowOff>
                  </from>
                  <to>
                    <xdr:col>5</xdr:col>
                    <xdr:colOff>548640</xdr:colOff>
                    <xdr:row>4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>
                  <from>
                    <xdr:col>5</xdr:col>
                    <xdr:colOff>335280</xdr:colOff>
                    <xdr:row>5</xdr:row>
                    <xdr:rowOff>205740</xdr:rowOff>
                  </from>
                  <to>
                    <xdr:col>5</xdr:col>
                    <xdr:colOff>624840</xdr:colOff>
                    <xdr:row>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>
                  <from>
                    <xdr:col>7</xdr:col>
                    <xdr:colOff>327660</xdr:colOff>
                    <xdr:row>3</xdr:row>
                    <xdr:rowOff>213360</xdr:rowOff>
                  </from>
                  <to>
                    <xdr:col>7</xdr:col>
                    <xdr:colOff>632460</xdr:colOff>
                    <xdr:row>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defaultSize="0" autoFill="0" autoLine="0" autoPict="0">
                <anchor moveWithCells="1">
                  <from>
                    <xdr:col>7</xdr:col>
                    <xdr:colOff>335280</xdr:colOff>
                    <xdr:row>4</xdr:row>
                    <xdr:rowOff>182880</xdr:rowOff>
                  </from>
                  <to>
                    <xdr:col>7</xdr:col>
                    <xdr:colOff>670560</xdr:colOff>
                    <xdr:row>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9" name="Check Box 55">
              <controlPr defaultSize="0" autoFill="0" autoLine="0" autoPict="0">
                <anchor moveWithCells="1">
                  <from>
                    <xdr:col>7</xdr:col>
                    <xdr:colOff>342900</xdr:colOff>
                    <xdr:row>5</xdr:row>
                    <xdr:rowOff>213360</xdr:rowOff>
                  </from>
                  <to>
                    <xdr:col>7</xdr:col>
                    <xdr:colOff>624840</xdr:colOff>
                    <xdr:row>5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67B7-E101-493C-B60E-8DDCEFA76CBD}">
  <dimension ref="A1:L15"/>
  <sheetViews>
    <sheetView zoomScaleNormal="100" workbookViewId="0">
      <selection sqref="A1:B2"/>
    </sheetView>
  </sheetViews>
  <sheetFormatPr defaultRowHeight="14.45"/>
  <cols>
    <col min="1" max="1" width="20.42578125" customWidth="1"/>
    <col min="2" max="2" width="65.85546875" customWidth="1"/>
    <col min="3" max="3" width="13.5703125" customWidth="1"/>
    <col min="4" max="4" width="13.5703125" hidden="1" customWidth="1"/>
    <col min="5" max="5" width="13.5703125" customWidth="1"/>
    <col min="6" max="6" width="13.5703125" hidden="1" customWidth="1"/>
    <col min="7" max="7" width="13.5703125" customWidth="1"/>
    <col min="8" max="8" width="13.5703125" hidden="1" customWidth="1"/>
    <col min="9" max="9" width="13.5703125" customWidth="1"/>
    <col min="10" max="10" width="13.5703125" hidden="1" customWidth="1"/>
    <col min="11" max="11" width="13.5703125" customWidth="1"/>
  </cols>
  <sheetData>
    <row r="1" spans="1:12" s="2" customFormat="1" ht="17.100000000000001" customHeight="1">
      <c r="A1" s="23" t="s">
        <v>13</v>
      </c>
      <c r="B1" s="23"/>
      <c r="C1" s="24" t="s">
        <v>1</v>
      </c>
      <c r="D1" s="24"/>
      <c r="E1" s="25"/>
      <c r="F1" s="25"/>
      <c r="G1" s="25"/>
      <c r="H1" s="25"/>
      <c r="I1" s="25"/>
      <c r="J1" s="12"/>
      <c r="K1" s="25" t="s">
        <v>2</v>
      </c>
    </row>
    <row r="2" spans="1:12" s="2" customFormat="1" ht="33.6" customHeight="1">
      <c r="A2" s="23"/>
      <c r="B2" s="23"/>
      <c r="C2" s="13" t="s">
        <v>3</v>
      </c>
      <c r="D2" s="13"/>
      <c r="E2" s="13" t="s">
        <v>4</v>
      </c>
      <c r="F2" s="13"/>
      <c r="G2" s="13" t="s">
        <v>5</v>
      </c>
      <c r="H2" s="13"/>
      <c r="I2" s="13" t="s">
        <v>6</v>
      </c>
      <c r="J2" s="14"/>
      <c r="K2" s="25"/>
    </row>
    <row r="3" spans="1:12" ht="30.6" customHeight="1">
      <c r="A3" s="10" t="s">
        <v>14</v>
      </c>
      <c r="B3" s="15" t="s">
        <v>15</v>
      </c>
      <c r="C3" s="16"/>
      <c r="D3" s="17" t="b">
        <v>0</v>
      </c>
      <c r="E3" s="16"/>
      <c r="F3" s="17" t="b">
        <v>0</v>
      </c>
      <c r="G3" s="17"/>
      <c r="H3" s="17" t="b">
        <v>0</v>
      </c>
      <c r="I3" s="17"/>
      <c r="J3" s="17" t="b">
        <v>1</v>
      </c>
      <c r="K3" s="17" t="str">
        <f>IF(D3=TRUE, 2, IF(F3=TRUE, 1, IF(H3=TRUE, 0, IF(J2=TRUE, 0, "---"))))</f>
        <v>---</v>
      </c>
    </row>
    <row r="4" spans="1:12" ht="30.6" customHeight="1">
      <c r="A4" s="11" t="s">
        <v>16</v>
      </c>
      <c r="B4" s="15" t="s">
        <v>17</v>
      </c>
      <c r="C4" s="16"/>
      <c r="D4" s="17" t="b">
        <v>0</v>
      </c>
      <c r="E4" s="16"/>
      <c r="F4" s="17" t="b">
        <v>1</v>
      </c>
      <c r="G4" s="17"/>
      <c r="H4" s="17" t="b">
        <v>0</v>
      </c>
      <c r="I4" s="17"/>
      <c r="J4" s="17" t="b">
        <v>0</v>
      </c>
      <c r="K4" s="17">
        <f>IF(D4=TRUE, 2, IF(F4=TRUE, 1, IF(H4=TRUE, 0, IF(J2=TRUE, 0, "---"))))</f>
        <v>1</v>
      </c>
    </row>
    <row r="5" spans="1:12" ht="30.6" customHeight="1">
      <c r="A5" s="11" t="s">
        <v>18</v>
      </c>
      <c r="B5" s="15" t="s">
        <v>19</v>
      </c>
      <c r="C5" s="16"/>
      <c r="D5" s="17" t="b">
        <v>1</v>
      </c>
      <c r="E5" s="16"/>
      <c r="F5" s="17" t="b">
        <v>0</v>
      </c>
      <c r="G5" s="17"/>
      <c r="H5" s="17" t="b">
        <v>0</v>
      </c>
      <c r="I5" s="17"/>
      <c r="J5" s="17" t="b">
        <v>0</v>
      </c>
      <c r="K5" s="17">
        <f>IF(D5=TRUE, 2, IF(F5=TRUE, 1, IF(H5=TRUE, 0, IF(J2=TRUE, 0, "---"))))</f>
        <v>2</v>
      </c>
    </row>
    <row r="6" spans="1:12" ht="30.6" customHeight="1">
      <c r="A6" s="11" t="s">
        <v>20</v>
      </c>
      <c r="B6" s="15" t="s">
        <v>21</v>
      </c>
      <c r="C6" s="16"/>
      <c r="D6" s="17" t="b">
        <v>0</v>
      </c>
      <c r="E6" s="16"/>
      <c r="F6" s="17" t="b">
        <v>0</v>
      </c>
      <c r="G6" s="17"/>
      <c r="H6" s="17" t="b">
        <v>0</v>
      </c>
      <c r="I6" s="17"/>
      <c r="J6" s="17" t="b">
        <v>1</v>
      </c>
      <c r="K6" s="17" t="str">
        <f>IF(D6=TRUE, 2, IF(F6=TRUE, 1, IF(H6=TRUE, 0, IF(J2=TRUE, 0, "---"))))</f>
        <v>---</v>
      </c>
    </row>
    <row r="7" spans="1:12" ht="42" customHeight="1">
      <c r="A7" s="11" t="s">
        <v>22</v>
      </c>
      <c r="B7" s="15" t="s">
        <v>23</v>
      </c>
      <c r="C7" s="16"/>
      <c r="D7" s="17" t="b">
        <v>0</v>
      </c>
      <c r="E7" s="16"/>
      <c r="F7" s="17" t="b">
        <v>1</v>
      </c>
      <c r="G7" s="17"/>
      <c r="H7" s="17" t="b">
        <v>0</v>
      </c>
      <c r="I7" s="17"/>
      <c r="J7" s="17" t="b">
        <v>0</v>
      </c>
      <c r="K7" s="17">
        <f>IF(D7=TRUE, 2, IF(F7=TRUE, 1, IF(H7=TRUE, 0, IF(J2=TRUE, 0, "---"))))</f>
        <v>1</v>
      </c>
    </row>
    <row r="8" spans="1:12" ht="45.6" customHeight="1">
      <c r="A8" s="11" t="s">
        <v>24</v>
      </c>
      <c r="B8" s="15" t="s">
        <v>25</v>
      </c>
      <c r="C8" s="16"/>
      <c r="D8" s="17" t="b">
        <v>0</v>
      </c>
      <c r="E8" s="16"/>
      <c r="F8" s="17" t="b">
        <v>0</v>
      </c>
      <c r="G8" s="17"/>
      <c r="H8" s="17" t="b">
        <v>1</v>
      </c>
      <c r="I8" s="17"/>
      <c r="J8" s="17" t="b">
        <v>0</v>
      </c>
      <c r="K8" s="17">
        <f>IF(D8=TRUE, 2, IF(F8=TRUE, 1, IF(H8=TRUE, 0, IF(J2=TRUE, 0, "---"))))</f>
        <v>0</v>
      </c>
    </row>
    <row r="9" spans="1:12" ht="30.6" customHeight="1">
      <c r="A9" s="11" t="s">
        <v>26</v>
      </c>
      <c r="B9" s="15" t="s">
        <v>27</v>
      </c>
      <c r="C9" s="16"/>
      <c r="D9" s="17" t="b">
        <v>0</v>
      </c>
      <c r="E9" s="16"/>
      <c r="F9" s="17" t="b">
        <v>1</v>
      </c>
      <c r="G9" s="17"/>
      <c r="H9" s="17" t="b">
        <v>0</v>
      </c>
      <c r="I9" s="17"/>
      <c r="J9" s="17" t="b">
        <v>0</v>
      </c>
      <c r="K9" s="17">
        <f>IF(D9=TRUE, 2, IF(F9=TRUE, 1, IF(H9=TRUE, 0, IF(J2=TRUE, 0, "---"))))</f>
        <v>1</v>
      </c>
    </row>
    <row r="10" spans="1:12" ht="30.6" customHeight="1">
      <c r="A10" s="11" t="s">
        <v>28</v>
      </c>
      <c r="B10" s="15" t="s">
        <v>29</v>
      </c>
      <c r="C10" s="16"/>
      <c r="D10" s="17" t="b">
        <v>1</v>
      </c>
      <c r="E10" s="16"/>
      <c r="F10" s="17" t="b">
        <v>0</v>
      </c>
      <c r="G10" s="17"/>
      <c r="H10" s="17" t="b">
        <v>0</v>
      </c>
      <c r="I10" s="17"/>
      <c r="J10" s="17" t="b">
        <v>0</v>
      </c>
      <c r="K10" s="17">
        <f>IF(D10=TRUE, 2, IF(F10=TRUE, 1, IF(H10=TRUE, 0, IF(J2=TRUE, 0, "---"))))</f>
        <v>2</v>
      </c>
    </row>
    <row r="11" spans="1:12" ht="30.6" customHeight="1">
      <c r="A11" s="11" t="s">
        <v>30</v>
      </c>
      <c r="B11" s="15" t="s">
        <v>31</v>
      </c>
      <c r="C11" s="16"/>
      <c r="D11" s="17" t="b">
        <v>0</v>
      </c>
      <c r="E11" s="16"/>
      <c r="F11" s="17" t="b">
        <v>0</v>
      </c>
      <c r="G11" s="17"/>
      <c r="H11" s="17" t="b">
        <v>0</v>
      </c>
      <c r="I11" s="17"/>
      <c r="J11" s="17" t="b">
        <v>1</v>
      </c>
      <c r="K11" s="17" t="str">
        <f>IF(D11=TRUE, 2, IF(F11=TRUE, 1, IF(H11=TRUE, 0, IF(J2=TRUE, 0, "---"))))</f>
        <v>---</v>
      </c>
    </row>
    <row r="12" spans="1:12" hidden="1">
      <c r="K12" s="6">
        <f>COUNT(K3:K11)</f>
        <v>6</v>
      </c>
      <c r="L12" s="6">
        <f>K12*2</f>
        <v>12</v>
      </c>
    </row>
    <row r="14" spans="1:12" ht="15.95" customHeight="1">
      <c r="A14" s="26" t="s">
        <v>11</v>
      </c>
      <c r="B14" s="26"/>
      <c r="C14" s="8">
        <f>SUM(K3:K11)</f>
        <v>7</v>
      </c>
    </row>
    <row r="15" spans="1:12" ht="15" customHeight="1">
      <c r="A15" s="26" t="s">
        <v>32</v>
      </c>
      <c r="B15" s="26"/>
      <c r="C15" s="9">
        <f>C14/L12</f>
        <v>0.58333333333333337</v>
      </c>
    </row>
  </sheetData>
  <mergeCells count="5">
    <mergeCell ref="A15:B15"/>
    <mergeCell ref="A1:B2"/>
    <mergeCell ref="C1:I1"/>
    <mergeCell ref="K1:K2"/>
    <mergeCell ref="A14:B1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2</xdr:row>
                    <xdr:rowOff>91440</xdr:rowOff>
                  </from>
                  <to>
                    <xdr:col>2</xdr:col>
                    <xdr:colOff>586740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350520</xdr:colOff>
                    <xdr:row>3</xdr:row>
                    <xdr:rowOff>60960</xdr:rowOff>
                  </from>
                  <to>
                    <xdr:col>2</xdr:col>
                    <xdr:colOff>556260</xdr:colOff>
                    <xdr:row>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350520</xdr:colOff>
                    <xdr:row>4</xdr:row>
                    <xdr:rowOff>91440</xdr:rowOff>
                  </from>
                  <to>
                    <xdr:col>2</xdr:col>
                    <xdr:colOff>571500</xdr:colOff>
                    <xdr:row>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358140</xdr:colOff>
                    <xdr:row>5</xdr:row>
                    <xdr:rowOff>53340</xdr:rowOff>
                  </from>
                  <to>
                    <xdr:col>2</xdr:col>
                    <xdr:colOff>556260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365760</xdr:colOff>
                    <xdr:row>6</xdr:row>
                    <xdr:rowOff>129540</xdr:rowOff>
                  </from>
                  <to>
                    <xdr:col>2</xdr:col>
                    <xdr:colOff>556260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358140</xdr:colOff>
                    <xdr:row>7</xdr:row>
                    <xdr:rowOff>175260</xdr:rowOff>
                  </from>
                  <to>
                    <xdr:col>2</xdr:col>
                    <xdr:colOff>586740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358140</xdr:colOff>
                    <xdr:row>8</xdr:row>
                    <xdr:rowOff>76200</xdr:rowOff>
                  </from>
                  <to>
                    <xdr:col>2</xdr:col>
                    <xdr:colOff>579120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76200</xdr:rowOff>
                  </from>
                  <to>
                    <xdr:col>2</xdr:col>
                    <xdr:colOff>556260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350520</xdr:colOff>
                    <xdr:row>10</xdr:row>
                    <xdr:rowOff>68580</xdr:rowOff>
                  </from>
                  <to>
                    <xdr:col>2</xdr:col>
                    <xdr:colOff>571500</xdr:colOff>
                    <xdr:row>10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Check Box 19">
              <controlPr defaultSize="0" autoFill="0" autoLine="0" autoPict="0">
                <anchor moveWithCells="1">
                  <from>
                    <xdr:col>4</xdr:col>
                    <xdr:colOff>358140</xdr:colOff>
                    <xdr:row>2</xdr:row>
                    <xdr:rowOff>99060</xdr:rowOff>
                  </from>
                  <to>
                    <xdr:col>4</xdr:col>
                    <xdr:colOff>556260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Check Box 20">
              <controlPr defaultSize="0" autoFill="0" autoLine="0" autoPict="0">
                <anchor moveWithCells="1">
                  <from>
                    <xdr:col>4</xdr:col>
                    <xdr:colOff>358140</xdr:colOff>
                    <xdr:row>3</xdr:row>
                    <xdr:rowOff>83820</xdr:rowOff>
                  </from>
                  <to>
                    <xdr:col>4</xdr:col>
                    <xdr:colOff>579120</xdr:colOff>
                    <xdr:row>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5" name="Check Box 21">
              <controlPr defaultSize="0" autoFill="0" autoLine="0" autoPict="0">
                <anchor moveWithCells="1">
                  <from>
                    <xdr:col>4</xdr:col>
                    <xdr:colOff>365760</xdr:colOff>
                    <xdr:row>4</xdr:row>
                    <xdr:rowOff>68580</xdr:rowOff>
                  </from>
                  <to>
                    <xdr:col>4</xdr:col>
                    <xdr:colOff>571500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6" name="Check Box 22">
              <controlPr defaultSize="0" autoFill="0" autoLine="0" autoPict="0">
                <anchor moveWithCells="1">
                  <from>
                    <xdr:col>4</xdr:col>
                    <xdr:colOff>350520</xdr:colOff>
                    <xdr:row>5</xdr:row>
                    <xdr:rowOff>91440</xdr:rowOff>
                  </from>
                  <to>
                    <xdr:col>4</xdr:col>
                    <xdr:colOff>548640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7" name="Check Box 23">
              <controlPr defaultSize="0" autoFill="0" autoLine="0" autoPict="0">
                <anchor moveWithCells="1">
                  <from>
                    <xdr:col>4</xdr:col>
                    <xdr:colOff>358140</xdr:colOff>
                    <xdr:row>6</xdr:row>
                    <xdr:rowOff>137160</xdr:rowOff>
                  </from>
                  <to>
                    <xdr:col>4</xdr:col>
                    <xdr:colOff>579120</xdr:colOff>
                    <xdr:row>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8" name="Check Box 24">
              <controlPr defaultSize="0" autoFill="0" autoLine="0" autoPict="0">
                <anchor moveWithCells="1">
                  <from>
                    <xdr:col>4</xdr:col>
                    <xdr:colOff>350520</xdr:colOff>
                    <xdr:row>7</xdr:row>
                    <xdr:rowOff>182880</xdr:rowOff>
                  </from>
                  <to>
                    <xdr:col>4</xdr:col>
                    <xdr:colOff>563880</xdr:colOff>
                    <xdr:row>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9" name="Check Box 25">
              <controlPr defaultSize="0" autoFill="0" autoLine="0" autoPict="0">
                <anchor moveWithCells="1">
                  <from>
                    <xdr:col>4</xdr:col>
                    <xdr:colOff>365760</xdr:colOff>
                    <xdr:row>8</xdr:row>
                    <xdr:rowOff>91440</xdr:rowOff>
                  </from>
                  <to>
                    <xdr:col>4</xdr:col>
                    <xdr:colOff>579120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0" name="Check Box 26">
              <controlPr defaultSize="0" autoFill="0" autoLine="0" autoPict="0">
                <anchor moveWithCells="1">
                  <from>
                    <xdr:col>4</xdr:col>
                    <xdr:colOff>350520</xdr:colOff>
                    <xdr:row>9</xdr:row>
                    <xdr:rowOff>76200</xdr:rowOff>
                  </from>
                  <to>
                    <xdr:col>4</xdr:col>
                    <xdr:colOff>563880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1" name="Check Box 27">
              <controlPr defaultSize="0" autoFill="0" autoLine="0" autoPict="0">
                <anchor moveWithCells="1">
                  <from>
                    <xdr:col>4</xdr:col>
                    <xdr:colOff>342900</xdr:colOff>
                    <xdr:row>10</xdr:row>
                    <xdr:rowOff>99060</xdr:rowOff>
                  </from>
                  <to>
                    <xdr:col>4</xdr:col>
                    <xdr:colOff>586740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2" name="Check Box 28">
              <controlPr defaultSize="0" autoFill="0" autoLine="0" autoPict="0">
                <anchor moveWithCells="1">
                  <from>
                    <xdr:col>6</xdr:col>
                    <xdr:colOff>335280</xdr:colOff>
                    <xdr:row>2</xdr:row>
                    <xdr:rowOff>99060</xdr:rowOff>
                  </from>
                  <to>
                    <xdr:col>6</xdr:col>
                    <xdr:colOff>579120</xdr:colOff>
                    <xdr:row>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3" name="Check Box 29">
              <controlPr defaultSize="0" autoFill="0" autoLine="0" autoPict="0">
                <anchor moveWithCells="1">
                  <from>
                    <xdr:col>6</xdr:col>
                    <xdr:colOff>335280</xdr:colOff>
                    <xdr:row>3</xdr:row>
                    <xdr:rowOff>99060</xdr:rowOff>
                  </from>
                  <to>
                    <xdr:col>6</xdr:col>
                    <xdr:colOff>556260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4" name="Check Box 30">
              <controlPr defaultSize="0" autoFill="0" autoLine="0" autoPict="0">
                <anchor moveWithCells="1">
                  <from>
                    <xdr:col>6</xdr:col>
                    <xdr:colOff>335280</xdr:colOff>
                    <xdr:row>4</xdr:row>
                    <xdr:rowOff>83820</xdr:rowOff>
                  </from>
                  <to>
                    <xdr:col>6</xdr:col>
                    <xdr:colOff>556260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5" name="Check Box 31">
              <controlPr defaultSize="0" autoFill="0" autoLine="0" autoPict="0">
                <anchor moveWithCells="1">
                  <from>
                    <xdr:col>6</xdr:col>
                    <xdr:colOff>320040</xdr:colOff>
                    <xdr:row>5</xdr:row>
                    <xdr:rowOff>106680</xdr:rowOff>
                  </from>
                  <to>
                    <xdr:col>6</xdr:col>
                    <xdr:colOff>548640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6" name="Check Box 32">
              <controlPr defaultSize="0" autoFill="0" autoLine="0" autoPict="0">
                <anchor moveWithCells="1">
                  <from>
                    <xdr:col>6</xdr:col>
                    <xdr:colOff>327660</xdr:colOff>
                    <xdr:row>6</xdr:row>
                    <xdr:rowOff>182880</xdr:rowOff>
                  </from>
                  <to>
                    <xdr:col>6</xdr:col>
                    <xdr:colOff>541020</xdr:colOff>
                    <xdr:row>6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7" name="Check Box 33">
              <controlPr defaultSize="0" autoFill="0" autoLine="0" autoPict="0">
                <anchor moveWithCells="1">
                  <from>
                    <xdr:col>6</xdr:col>
                    <xdr:colOff>335280</xdr:colOff>
                    <xdr:row>7</xdr:row>
                    <xdr:rowOff>182880</xdr:rowOff>
                  </from>
                  <to>
                    <xdr:col>6</xdr:col>
                    <xdr:colOff>579120</xdr:colOff>
                    <xdr:row>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8" name="Check Box 34">
              <controlPr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91440</xdr:rowOff>
                  </from>
                  <to>
                    <xdr:col>6</xdr:col>
                    <xdr:colOff>541020</xdr:colOff>
                    <xdr:row>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9" name="Check Box 35">
              <controlPr defaultSize="0" autoFill="0" autoLine="0" autoPict="0">
                <anchor moveWithCells="1">
                  <from>
                    <xdr:col>6</xdr:col>
                    <xdr:colOff>327660</xdr:colOff>
                    <xdr:row>9</xdr:row>
                    <xdr:rowOff>99060</xdr:rowOff>
                  </from>
                  <to>
                    <xdr:col>6</xdr:col>
                    <xdr:colOff>579120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0" name="Check Box 36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99060</xdr:rowOff>
                  </from>
                  <to>
                    <xdr:col>6</xdr:col>
                    <xdr:colOff>571500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" name="Check Box 37">
              <controlPr defaultSize="0" autoFill="0" autoLine="0" autoPict="0">
                <anchor moveWithCells="1">
                  <from>
                    <xdr:col>8</xdr:col>
                    <xdr:colOff>350520</xdr:colOff>
                    <xdr:row>2</xdr:row>
                    <xdr:rowOff>91440</xdr:rowOff>
                  </from>
                  <to>
                    <xdr:col>8</xdr:col>
                    <xdr:colOff>586740</xdr:colOff>
                    <xdr:row>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2" name="Check Box 38">
              <controlPr defaultSize="0" autoFill="0" autoLine="0" autoPict="0">
                <anchor moveWithCells="1">
                  <from>
                    <xdr:col>8</xdr:col>
                    <xdr:colOff>350520</xdr:colOff>
                    <xdr:row>3</xdr:row>
                    <xdr:rowOff>76200</xdr:rowOff>
                  </from>
                  <to>
                    <xdr:col>8</xdr:col>
                    <xdr:colOff>586740</xdr:colOff>
                    <xdr:row>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3" name="Check Box 39">
              <controlPr defaultSize="0" autoFill="0" autoLine="0" autoPict="0">
                <anchor moveWithCells="1">
                  <from>
                    <xdr:col>8</xdr:col>
                    <xdr:colOff>342900</xdr:colOff>
                    <xdr:row>4</xdr:row>
                    <xdr:rowOff>60960</xdr:rowOff>
                  </from>
                  <to>
                    <xdr:col>8</xdr:col>
                    <xdr:colOff>556260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4" name="Check Box 40">
              <controlPr defaultSize="0" autoFill="0" autoLine="0" autoPict="0">
                <anchor moveWithCells="1">
                  <from>
                    <xdr:col>8</xdr:col>
                    <xdr:colOff>342900</xdr:colOff>
                    <xdr:row>5</xdr:row>
                    <xdr:rowOff>60960</xdr:rowOff>
                  </from>
                  <to>
                    <xdr:col>8</xdr:col>
                    <xdr:colOff>563880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5" name="Check Box 41">
              <controlPr defaultSize="0" autoFill="0" autoLine="0" autoPict="0">
                <anchor moveWithCells="1">
                  <from>
                    <xdr:col>8</xdr:col>
                    <xdr:colOff>358140</xdr:colOff>
                    <xdr:row>6</xdr:row>
                    <xdr:rowOff>144780</xdr:rowOff>
                  </from>
                  <to>
                    <xdr:col>8</xdr:col>
                    <xdr:colOff>571500</xdr:colOff>
                    <xdr:row>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6" name="Check Box 42">
              <controlPr defaultSize="0" autoFill="0" autoLine="0" autoPict="0">
                <anchor moveWithCells="1">
                  <from>
                    <xdr:col>8</xdr:col>
                    <xdr:colOff>350520</xdr:colOff>
                    <xdr:row>7</xdr:row>
                    <xdr:rowOff>175260</xdr:rowOff>
                  </from>
                  <to>
                    <xdr:col>8</xdr:col>
                    <xdr:colOff>594360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7" name="Check Box 43">
              <controlPr defaultSize="0" autoFill="0" autoLine="0" autoPict="0">
                <anchor moveWithCells="1">
                  <from>
                    <xdr:col>8</xdr:col>
                    <xdr:colOff>342900</xdr:colOff>
                    <xdr:row>8</xdr:row>
                    <xdr:rowOff>99060</xdr:rowOff>
                  </from>
                  <to>
                    <xdr:col>8</xdr:col>
                    <xdr:colOff>586740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8" name="Check Box 44">
              <controlPr defaultSize="0" autoFill="0" autoLine="0" autoPict="0">
                <anchor moveWithCells="1">
                  <from>
                    <xdr:col>8</xdr:col>
                    <xdr:colOff>342900</xdr:colOff>
                    <xdr:row>9</xdr:row>
                    <xdr:rowOff>91440</xdr:rowOff>
                  </from>
                  <to>
                    <xdr:col>8</xdr:col>
                    <xdr:colOff>579120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9" name="Check Box 45">
              <controlPr defaultSize="0" autoFill="0" autoLine="0" autoPict="0">
                <anchor moveWithCells="1">
                  <from>
                    <xdr:col>8</xdr:col>
                    <xdr:colOff>358140</xdr:colOff>
                    <xdr:row>10</xdr:row>
                    <xdr:rowOff>91440</xdr:rowOff>
                  </from>
                  <to>
                    <xdr:col>8</xdr:col>
                    <xdr:colOff>594360</xdr:colOff>
                    <xdr:row>10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84C9-9E88-4546-AF97-D651F1B8255D}">
  <sheetPr codeName="Sheet1"/>
  <dimension ref="A1:L10"/>
  <sheetViews>
    <sheetView tabSelected="1" zoomScale="110" zoomScaleNormal="110" workbookViewId="0">
      <selection sqref="A1:K10"/>
    </sheetView>
  </sheetViews>
  <sheetFormatPr defaultColWidth="8.7109375" defaultRowHeight="16.149999999999999"/>
  <cols>
    <col min="1" max="1" width="26.140625" style="3" customWidth="1"/>
    <col min="2" max="2" width="60.42578125" style="4" customWidth="1"/>
    <col min="3" max="3" width="13.5703125" style="2" customWidth="1"/>
    <col min="4" max="4" width="13.5703125" style="2" hidden="1" customWidth="1"/>
    <col min="5" max="5" width="13.5703125" style="2" customWidth="1"/>
    <col min="6" max="6" width="13.5703125" style="2" hidden="1" customWidth="1"/>
    <col min="7" max="7" width="13.5703125" style="2" customWidth="1"/>
    <col min="8" max="8" width="13.5703125" style="2" hidden="1" customWidth="1"/>
    <col min="9" max="9" width="13.5703125" style="2" customWidth="1"/>
    <col min="10" max="10" width="13.5703125" style="2" hidden="1" customWidth="1"/>
    <col min="11" max="11" width="13.5703125" style="2" customWidth="1"/>
    <col min="12" max="16384" width="8.7109375" style="2"/>
  </cols>
  <sheetData>
    <row r="1" spans="1:12" ht="18.95" customHeight="1">
      <c r="A1" s="27" t="s">
        <v>33</v>
      </c>
      <c r="B1" s="27"/>
      <c r="C1" s="24" t="s">
        <v>1</v>
      </c>
      <c r="D1" s="24"/>
      <c r="E1" s="25"/>
      <c r="F1" s="25"/>
      <c r="G1" s="25"/>
      <c r="H1" s="25"/>
      <c r="I1" s="25"/>
      <c r="J1" s="12"/>
      <c r="K1" s="25" t="s">
        <v>2</v>
      </c>
    </row>
    <row r="2" spans="1:12" ht="28.9">
      <c r="A2" s="27"/>
      <c r="B2" s="27"/>
      <c r="C2" s="13" t="s">
        <v>3</v>
      </c>
      <c r="D2" s="13"/>
      <c r="E2" s="13" t="s">
        <v>4</v>
      </c>
      <c r="F2" s="13"/>
      <c r="G2" s="18" t="s">
        <v>5</v>
      </c>
      <c r="H2" s="18"/>
      <c r="I2" s="13" t="s">
        <v>6</v>
      </c>
      <c r="J2" s="14"/>
      <c r="K2" s="25"/>
    </row>
    <row r="3" spans="1:12" ht="33" customHeight="1">
      <c r="A3" s="11" t="s">
        <v>34</v>
      </c>
      <c r="B3" s="20" t="s">
        <v>35</v>
      </c>
      <c r="C3" s="21"/>
      <c r="D3" s="21" t="b">
        <v>1</v>
      </c>
      <c r="E3" s="21"/>
      <c r="F3" s="21" t="b">
        <v>0</v>
      </c>
      <c r="G3" s="21"/>
      <c r="H3" s="21" t="b">
        <v>0</v>
      </c>
      <c r="I3" s="21"/>
      <c r="J3" s="21" t="b">
        <v>0</v>
      </c>
      <c r="K3" s="19">
        <f>IF(D3=TRUE, 2, IF(F3=TRUE, 1, IF(H3=TRUE, 0, IF(J2=TRUE, 0, "---"))))</f>
        <v>2</v>
      </c>
    </row>
    <row r="4" spans="1:12" ht="33" customHeight="1">
      <c r="A4" s="11" t="s">
        <v>36</v>
      </c>
      <c r="B4" s="20" t="s">
        <v>37</v>
      </c>
      <c r="C4" s="21"/>
      <c r="D4" s="21" t="b">
        <v>0</v>
      </c>
      <c r="E4" s="21"/>
      <c r="F4" s="21" t="b">
        <v>1</v>
      </c>
      <c r="G4" s="21"/>
      <c r="H4" s="21" t="b">
        <v>0</v>
      </c>
      <c r="I4" s="21"/>
      <c r="J4" s="21" t="b">
        <v>0</v>
      </c>
      <c r="K4" s="19">
        <f>IF(D4=TRUE, 2, IF(F4=TRUE, 1, IF(H4=TRUE, 0, IF(J2=TRUE, 0, "---"))))</f>
        <v>1</v>
      </c>
    </row>
    <row r="5" spans="1:12" ht="33" customHeight="1">
      <c r="A5" s="11" t="s">
        <v>38</v>
      </c>
      <c r="B5" s="20" t="s">
        <v>39</v>
      </c>
      <c r="C5" s="21"/>
      <c r="D5" s="21" t="b">
        <v>0</v>
      </c>
      <c r="E5" s="21"/>
      <c r="F5" s="21" t="b">
        <v>0</v>
      </c>
      <c r="G5" s="21"/>
      <c r="H5" s="21" t="b">
        <v>1</v>
      </c>
      <c r="I5" s="21"/>
      <c r="J5" s="21" t="b">
        <v>0</v>
      </c>
      <c r="K5" s="19">
        <f>IF(D5=TRUE, 2, IF(F5=TRUE, 1, IF(H5=TRUE, 0, IF(J2=TRUE, 0, "---"))))</f>
        <v>0</v>
      </c>
    </row>
    <row r="6" spans="1:12" ht="50.45" customHeight="1">
      <c r="A6" s="11" t="s">
        <v>40</v>
      </c>
      <c r="B6" s="20" t="s">
        <v>41</v>
      </c>
      <c r="C6" s="21"/>
      <c r="D6" s="21" t="b">
        <v>0</v>
      </c>
      <c r="E6" s="21"/>
      <c r="F6" s="21" t="b">
        <v>0</v>
      </c>
      <c r="G6" s="21"/>
      <c r="H6" s="21" t="b">
        <v>0</v>
      </c>
      <c r="I6" s="21"/>
      <c r="J6" s="21" t="b">
        <v>1</v>
      </c>
      <c r="K6" s="19" t="str">
        <f>IF(D6=TRUE, 2, IF(F6=TRUE, 1, IF(H6=TRUE, 0, IF(J2=TRUE, 0, "---"))))</f>
        <v>---</v>
      </c>
    </row>
    <row r="7" spans="1:12" hidden="1">
      <c r="K7" s="7">
        <f>COUNT(K3:K6)</f>
        <v>3</v>
      </c>
      <c r="L7" s="7">
        <f>K7*2</f>
        <v>6</v>
      </c>
    </row>
    <row r="9" spans="1:12" ht="14.45">
      <c r="A9" s="26" t="s">
        <v>11</v>
      </c>
      <c r="B9" s="26"/>
      <c r="C9" s="8">
        <f>SUM(K3:K6)</f>
        <v>3</v>
      </c>
    </row>
    <row r="10" spans="1:12" ht="14.45">
      <c r="A10" s="26" t="s">
        <v>42</v>
      </c>
      <c r="B10" s="26"/>
      <c r="C10" s="9">
        <f>C9/L7</f>
        <v>0.5</v>
      </c>
    </row>
  </sheetData>
  <mergeCells count="5">
    <mergeCell ref="A9:B9"/>
    <mergeCell ref="A10:B10"/>
    <mergeCell ref="A1:B2"/>
    <mergeCell ref="C1:I1"/>
    <mergeCell ref="K1:K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358140</xdr:colOff>
                    <xdr:row>2</xdr:row>
                    <xdr:rowOff>106680</xdr:rowOff>
                  </from>
                  <to>
                    <xdr:col>2</xdr:col>
                    <xdr:colOff>624840</xdr:colOff>
                    <xdr:row>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4</xdr:col>
                    <xdr:colOff>373380</xdr:colOff>
                    <xdr:row>2</xdr:row>
                    <xdr:rowOff>91440</xdr:rowOff>
                  </from>
                  <to>
                    <xdr:col>4</xdr:col>
                    <xdr:colOff>640080</xdr:colOff>
                    <xdr:row>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6</xdr:col>
                    <xdr:colOff>381000</xdr:colOff>
                    <xdr:row>2</xdr:row>
                    <xdr:rowOff>99060</xdr:rowOff>
                  </from>
                  <to>
                    <xdr:col>6</xdr:col>
                    <xdr:colOff>647700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8</xdr:col>
                    <xdr:colOff>342900</xdr:colOff>
                    <xdr:row>2</xdr:row>
                    <xdr:rowOff>106680</xdr:rowOff>
                  </from>
                  <to>
                    <xdr:col>8</xdr:col>
                    <xdr:colOff>609600</xdr:colOff>
                    <xdr:row>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8" name="Check Box 35">
              <controlPr defaultSize="0" autoFill="0" autoLine="0" autoPict="0">
                <anchor moveWithCells="1">
                  <from>
                    <xdr:col>2</xdr:col>
                    <xdr:colOff>365760</xdr:colOff>
                    <xdr:row>3</xdr:row>
                    <xdr:rowOff>114300</xdr:rowOff>
                  </from>
                  <to>
                    <xdr:col>2</xdr:col>
                    <xdr:colOff>609600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9" name="Check Box 36">
              <controlPr defaultSize="0" autoFill="0" autoLine="0" autoPict="0">
                <anchor moveWithCells="1">
                  <from>
                    <xdr:col>2</xdr:col>
                    <xdr:colOff>358140</xdr:colOff>
                    <xdr:row>4</xdr:row>
                    <xdr:rowOff>114300</xdr:rowOff>
                  </from>
                  <to>
                    <xdr:col>2</xdr:col>
                    <xdr:colOff>601980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0" name="Check Box 37">
              <controlPr defaultSize="0" autoFill="0" autoLine="0" autoPict="0">
                <anchor moveWithCells="1">
                  <from>
                    <xdr:col>2</xdr:col>
                    <xdr:colOff>365760</xdr:colOff>
                    <xdr:row>5</xdr:row>
                    <xdr:rowOff>220980</xdr:rowOff>
                  </from>
                  <to>
                    <xdr:col>2</xdr:col>
                    <xdr:colOff>601980</xdr:colOff>
                    <xdr:row>5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1" name="Check Box 38">
              <controlPr defaultSize="0" autoFill="0" autoLine="0" autoPict="0">
                <anchor moveWithCells="1">
                  <from>
                    <xdr:col>4</xdr:col>
                    <xdr:colOff>365760</xdr:colOff>
                    <xdr:row>3</xdr:row>
                    <xdr:rowOff>99060</xdr:rowOff>
                  </from>
                  <to>
                    <xdr:col>4</xdr:col>
                    <xdr:colOff>594360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2" name="Check Box 39">
              <controlPr defaultSize="0" autoFill="0" autoLine="0" autoPict="0">
                <anchor moveWithCells="1">
                  <from>
                    <xdr:col>4</xdr:col>
                    <xdr:colOff>365760</xdr:colOff>
                    <xdr:row>4</xdr:row>
                    <xdr:rowOff>99060</xdr:rowOff>
                  </from>
                  <to>
                    <xdr:col>4</xdr:col>
                    <xdr:colOff>632460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3" name="Check Box 40">
              <controlPr defaultSize="0" autoFill="0" autoLine="0" autoPict="0">
                <anchor moveWithCells="1">
                  <from>
                    <xdr:col>4</xdr:col>
                    <xdr:colOff>365760</xdr:colOff>
                    <xdr:row>5</xdr:row>
                    <xdr:rowOff>175260</xdr:rowOff>
                  </from>
                  <to>
                    <xdr:col>4</xdr:col>
                    <xdr:colOff>594360</xdr:colOff>
                    <xdr:row>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4" name="Check Box 41">
              <controlPr defaultSize="0" autoFill="0" autoLine="0" autoPict="0">
                <anchor moveWithCells="1">
                  <from>
                    <xdr:col>6</xdr:col>
                    <xdr:colOff>381000</xdr:colOff>
                    <xdr:row>3</xdr:row>
                    <xdr:rowOff>99060</xdr:rowOff>
                  </from>
                  <to>
                    <xdr:col>6</xdr:col>
                    <xdr:colOff>617220</xdr:colOff>
                    <xdr:row>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5" name="Check Box 42">
              <controlPr defaultSize="0" autoFill="0" autoLine="0" autoPict="0">
                <anchor moveWithCells="1">
                  <from>
                    <xdr:col>6</xdr:col>
                    <xdr:colOff>381000</xdr:colOff>
                    <xdr:row>4</xdr:row>
                    <xdr:rowOff>99060</xdr:rowOff>
                  </from>
                  <to>
                    <xdr:col>6</xdr:col>
                    <xdr:colOff>601980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6" name="Check Box 43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175260</xdr:rowOff>
                  </from>
                  <to>
                    <xdr:col>6</xdr:col>
                    <xdr:colOff>609600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7" name="Check Box 44">
              <controlPr defaultSize="0" autoFill="0" autoLine="0" autoPict="0">
                <anchor moveWithCells="1">
                  <from>
                    <xdr:col>8</xdr:col>
                    <xdr:colOff>365760</xdr:colOff>
                    <xdr:row>3</xdr:row>
                    <xdr:rowOff>114300</xdr:rowOff>
                  </from>
                  <to>
                    <xdr:col>8</xdr:col>
                    <xdr:colOff>571500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8" name="Check Box 45">
              <controlPr defaultSize="0" autoFill="0" autoLine="0" autoPict="0">
                <anchor moveWithCells="1">
                  <from>
                    <xdr:col>8</xdr:col>
                    <xdr:colOff>358140</xdr:colOff>
                    <xdr:row>4</xdr:row>
                    <xdr:rowOff>99060</xdr:rowOff>
                  </from>
                  <to>
                    <xdr:col>8</xdr:col>
                    <xdr:colOff>571500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9" name="Check Box 46">
              <controlPr defaultSize="0" autoFill="0" autoLine="0" autoPict="0">
                <anchor moveWithCells="1">
                  <from>
                    <xdr:col>8</xdr:col>
                    <xdr:colOff>373380</xdr:colOff>
                    <xdr:row>5</xdr:row>
                    <xdr:rowOff>205740</xdr:rowOff>
                  </from>
                  <to>
                    <xdr:col>8</xdr:col>
                    <xdr:colOff>609600</xdr:colOff>
                    <xdr:row>5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2EE6E70933646A57A439B3B78D608" ma:contentTypeVersion="13" ma:contentTypeDescription="Create a new document." ma:contentTypeScope="" ma:versionID="64e6f5e76f5ce82294a1395462d3f3ff">
  <xsd:schema xmlns:xsd="http://www.w3.org/2001/XMLSchema" xmlns:xs="http://www.w3.org/2001/XMLSchema" xmlns:p="http://schemas.microsoft.com/office/2006/metadata/properties" xmlns:ns2="9ecd4ca6-f666-4da3-851e-a64dacc82328" xmlns:ns3="278c02d8-3dda-4a66-ad1c-29447f6be207" targetNamespace="http://schemas.microsoft.com/office/2006/metadata/properties" ma:root="true" ma:fieldsID="d471be986267c7d848cea65e6ddb0b3c" ns2:_="" ns3:_="">
    <xsd:import namespace="9ecd4ca6-f666-4da3-851e-a64dacc82328"/>
    <xsd:import namespace="278c02d8-3dda-4a66-ad1c-29447f6be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d4ca6-f666-4da3-851e-a64dacc82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cffce3d-5eee-412e-9e5e-568cf4f42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02d8-3dda-4a66-ad1c-29447f6be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6d0e5fd-23d0-4b20-84f9-2ac82578edb3}" ma:internalName="TaxCatchAll" ma:showField="CatchAllData" ma:web="278c02d8-3dda-4a66-ad1c-29447f6be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cd4ca6-f666-4da3-851e-a64dacc82328">
      <Terms xmlns="http://schemas.microsoft.com/office/infopath/2007/PartnerControls"/>
    </lcf76f155ced4ddcb4097134ff3c332f>
    <TaxCatchAll xmlns="278c02d8-3dda-4a66-ad1c-29447f6be2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21AF4-8C00-4F61-8B9D-D3241B36E468}"/>
</file>

<file path=customXml/itemProps2.xml><?xml version="1.0" encoding="utf-8"?>
<ds:datastoreItem xmlns:ds="http://schemas.openxmlformats.org/officeDocument/2006/customXml" ds:itemID="{CCCC5912-F7C2-4C83-BB2A-EF7E9444131B}"/>
</file>

<file path=customXml/itemProps3.xml><?xml version="1.0" encoding="utf-8"?>
<ds:datastoreItem xmlns:ds="http://schemas.openxmlformats.org/officeDocument/2006/customXml" ds:itemID="{1F361432-0F66-43C9-9618-B3FEF887C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Mariane  Alvarado López</cp:lastModifiedBy>
  <cp:revision/>
  <dcterms:created xsi:type="dcterms:W3CDTF">2022-12-08T18:40:48Z</dcterms:created>
  <dcterms:modified xsi:type="dcterms:W3CDTF">2023-05-23T21:43:48Z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0x0101007182EE6E70933646A57A439B3B78D608</vt:lpwstr>
  </property>
</Properties>
</file>